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artit20\Desktop\"/>
    </mc:Choice>
  </mc:AlternateContent>
  <xr:revisionPtr revIDLastSave="0" documentId="8_{FC293618-5D4F-442B-900E-4BD8EE893B19}" xr6:coauthVersionLast="47" xr6:coauthVersionMax="47" xr10:uidLastSave="{00000000-0000-0000-0000-000000000000}"/>
  <bookViews>
    <workbookView xWindow="69720" yWindow="735" windowWidth="29040" windowHeight="15840" activeTab="1" xr2:uid="{7B2F1E38-0E44-491A-9F0A-FB53C23F9086}"/>
  </bookViews>
  <sheets>
    <sheet name="Overview" sheetId="11" r:id="rId1"/>
    <sheet name="Step 1 - Existing Environment" sheetId="3" r:id="rId2"/>
    <sheet name="Step 2 - Proposed Operations" sheetId="2" r:id="rId3"/>
    <sheet name="Step 3 - Social &amp; Community" sheetId="4" r:id="rId4"/>
    <sheet name="Step 4 - Preliminary Impacts" sheetId="5" r:id="rId5"/>
    <sheet name="Guidance" sheetId="9" r:id="rId6"/>
    <sheet name="Document History" sheetId="10" r:id="rId7"/>
  </sheets>
  <definedNames>
    <definedName name="_xlnm._FilterDatabase" localSheetId="4" hidden="1">'Step 4 - Preliminary Impacts'!$B$3:$AB$3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5" l="1"/>
  <c r="Q6" i="5"/>
  <c r="R6" i="5" s="1"/>
  <c r="Y6" i="5"/>
  <c r="Z6" i="5" s="1"/>
  <c r="O4" i="5"/>
  <c r="O5" i="5"/>
  <c r="O7" i="5"/>
  <c r="O8" i="5"/>
  <c r="O9" i="5"/>
  <c r="O10" i="5"/>
  <c r="O11" i="5"/>
  <c r="Q7" i="5"/>
  <c r="R7" i="5" s="1"/>
  <c r="Q8" i="5"/>
  <c r="R8" i="5" s="1"/>
  <c r="Q9" i="5"/>
  <c r="R9" i="5" s="1"/>
  <c r="Q10" i="5"/>
  <c r="Q11" i="5"/>
  <c r="R11" i="5" s="1"/>
  <c r="Q5" i="5"/>
  <c r="R5" i="5" s="1"/>
  <c r="Q4" i="5"/>
  <c r="R4" i="5" s="1"/>
  <c r="Y5" i="5"/>
  <c r="Y7" i="5"/>
  <c r="Y8" i="5"/>
  <c r="Z8" i="5" s="1"/>
  <c r="Y9" i="5"/>
  <c r="Z9" i="5" s="1"/>
  <c r="Y10" i="5"/>
  <c r="Z10" i="5" s="1"/>
  <c r="Y11" i="5"/>
  <c r="Z11" i="5" s="1"/>
  <c r="Y4" i="5"/>
  <c r="Z4" i="5" s="1"/>
  <c r="Z5" i="5"/>
  <c r="Z7" i="5"/>
  <c r="R10" i="5"/>
</calcChain>
</file>

<file path=xl/sharedStrings.xml><?xml version="1.0" encoding="utf-8"?>
<sst xmlns="http://schemas.openxmlformats.org/spreadsheetml/2006/main" count="455" uniqueCount="319">
  <si>
    <t>Applicant name(s)</t>
  </si>
  <si>
    <t>Name of Proposed operation</t>
  </si>
  <si>
    <t>Applicant Details</t>
  </si>
  <si>
    <t>Postal Address</t>
  </si>
  <si>
    <t>Company Email</t>
  </si>
  <si>
    <t>Company Website</t>
  </si>
  <si>
    <t>Phone number(s)</t>
  </si>
  <si>
    <t>Name of Contact Person</t>
  </si>
  <si>
    <t>Position of Contact Person</t>
  </si>
  <si>
    <t>Email of Contact Person</t>
  </si>
  <si>
    <t>Phone number(s) of Contact Person</t>
  </si>
  <si>
    <t>Commodity Information</t>
  </si>
  <si>
    <t>Mineral type</t>
  </si>
  <si>
    <t>Primary Mineral(s) sought</t>
  </si>
  <si>
    <t>Other mineral(s) sought</t>
  </si>
  <si>
    <t>Site Details</t>
  </si>
  <si>
    <t>Site Location including certificate of title</t>
  </si>
  <si>
    <t>Describe the site’s location, including the distance (in kilometres) between the site and the nearest town and the nearest residence or third-party property</t>
  </si>
  <si>
    <t>Details of the existing tenement(s) giving authority to apply for a tenement</t>
  </si>
  <si>
    <r>
      <t xml:space="preserve">Provide details of any existing tenement(s) under the </t>
    </r>
    <r>
      <rPr>
        <i/>
        <sz val="10"/>
        <color rgb="FF00153E"/>
        <rFont val="Arial"/>
        <family val="2"/>
      </rPr>
      <t>Mining Act 1971</t>
    </r>
    <r>
      <rPr>
        <sz val="10"/>
        <color rgb="FF00153E"/>
        <rFont val="Arial"/>
        <family val="2"/>
      </rPr>
      <t>. This may include a mineral claim (MC), exploration licence (EL) or retention lease (RL).</t>
    </r>
  </si>
  <si>
    <t>Native title land</t>
  </si>
  <si>
    <t>Details of relevant land ownership, notices, consents and agreements</t>
  </si>
  <si>
    <t>Exempt land</t>
  </si>
  <si>
    <t xml:space="preserve">
</t>
  </si>
  <si>
    <t>Restrictions or easements</t>
  </si>
  <si>
    <r>
      <t xml:space="preserve">Restrictions may include Defence land (Woomera Prohibited Area, Cultana Training Area) or overlapping tenements under the </t>
    </r>
    <r>
      <rPr>
        <i/>
        <sz val="10"/>
        <color rgb="FF00153E"/>
        <rFont val="Arial"/>
        <family val="2"/>
      </rPr>
      <t>Mining Act 1971</t>
    </r>
    <r>
      <rPr>
        <sz val="10"/>
        <color rgb="FF00153E"/>
        <rFont val="Arial"/>
        <family val="2"/>
      </rPr>
      <t xml:space="preserve"> or </t>
    </r>
    <r>
      <rPr>
        <i/>
        <sz val="10"/>
        <color rgb="FF00153E"/>
        <rFont val="Arial"/>
        <family val="2"/>
      </rPr>
      <t>Petroleum and Geothermal Energy Act 2000</t>
    </r>
  </si>
  <si>
    <t>Local Council Area (if applicable)</t>
  </si>
  <si>
    <t>Note: To support this section, provide any available figures, maps, plans and cross-sections prepared in preparation for the screening meeting. These maps must include (as a minimum): 
• a scale and north point 
• the boundary of the proposal area
• the environmental features described in the sections below</t>
  </si>
  <si>
    <t>Landscape, Soil, Geology and Geochemistry</t>
  </si>
  <si>
    <t>Description</t>
  </si>
  <si>
    <t>Briefly describe the topography and landscape (including any known caves), soil profile and characteristics (including soils characteristics that may be an issue for disturbance), regional and local geology, and the geochemistry of rock types to be disturbed (in particular where there may be sulfide minerals that have the potential to generate acid)</t>
  </si>
  <si>
    <t>Groundwater</t>
  </si>
  <si>
    <t>Briefly describe the groundwater environment (including local and regional hydrogeology). This section should identify:
• landowners using bores in the area
• any mapped aquatic or terrestrial groundwater dependent ecosystems in the area
• whether the site is located within a prescribed water resource area under the Landscape South Australia Act 2019 and if so, this section should provide details on the current availability of groundwater resources within the prescribed area. 
Applicants can access mapping of groundwater bores, groundwater dependent ecosystems and prescribed resource areas using SARIG: https://map.sarig.sa.gov.au/.</t>
  </si>
  <si>
    <t>Summary of Available Data</t>
  </si>
  <si>
    <t>Information Gaps or Uncertainties</t>
  </si>
  <si>
    <t>Surface water</t>
  </si>
  <si>
    <t>Briefly describe the surface water environment (including identification of any watercourses which may be impacted by the proposal). This section should identify whether the site is located:
• within water protection areas, including under the River Murray Act 2003
• within a prescribed water resource area under the Landscape South Australia Act 2019
• within the Murray Darling Basin boundary under the Commonwealth Water Act 2007.
Applicants can access mapping of water protection areas, prescribed resource areas and the Murray Darling Basin boundary using SARIG: https://map.sarig.sa.gov.au/.</t>
  </si>
  <si>
    <t>Vegetation and Fauna (including Weeds, Plant Pathogens and Pests)</t>
  </si>
  <si>
    <t>Local Community, Infrastructure and Housing</t>
  </si>
  <si>
    <t>Briefly describe the local community and economy, and identify any nearby residence and other human infrastructure (including any exempt land under Section 9 of the Mining Act 1971). This description should (at a minimum) identify the local population and employment rate (based on most recent census data), the location of the nearest population centres (relative to the proposal site), key local industries and livelihoods and any other significant developments or third-party infrastructure (whether existing or proposed) within the locality which may create potential cumulative impacts.</t>
  </si>
  <si>
    <t>Landowners and Land Use (including Pre-existing Site Contamination)</t>
  </si>
  <si>
    <t>Briefly describe the current and historical land use of the proposal site and its immediate surroundings (e.g. cropping or grazing) and identify any relevant pastoral leases and identify the zoning as defined by the Planning and Design Code or relevant council development plans, using SA Property &amp; Planning Atlas (SAPPA): https://sappa.plan.sa.gov.au/
Identify any known existing contamination of the site (including disturbance by previous operators and landowners), as well as plans for potential future land use changes by other parties within the surrounding area.</t>
  </si>
  <si>
    <t>Amenity, Air Quality and Noise</t>
  </si>
  <si>
    <t>Heritage (Aboriginal, Non-Aboriginal, Geological)</t>
  </si>
  <si>
    <t>Briefly describe any Aboriginal and non-Aboriginal cultural or archaeological sites, objects or remains known to exist on site. Describe any geological heritage.</t>
  </si>
  <si>
    <t>Conservation Areas</t>
  </si>
  <si>
    <t xml:space="preserve">Identify both proclaimed and private conservation areas in proximity to the proposal site and specify the distance (in kilometres) to proposed operations. In this section, applicants should consider whether the proposal site provide a linkage or corridor to areas of protected habitat under the National Parks and Wildlife Act 1972 or Native Vegetation Act 1991. Applicants must also specify if the proposal site falls within the Adelaide Dolphin Sanctuary, Adelaide International Bird Sanctuary or a Marine Park. </t>
  </si>
  <si>
    <t xml:space="preserve">Reserves/Resource and Products </t>
  </si>
  <si>
    <t>Resource</t>
  </si>
  <si>
    <t>Provide a statement of the  minerals proposed to be extracted, recovered and sold.
Provide a brief overview of the reserve or resource that forms the basis of the project. Where possible, a Joint Ore Reserves Committee (JORC) compliant ore reserve estimation (or equivalent) should be provided. Where you cannot obtain a JORC compliant ore reserve or mineral resource estimation, provide the most accurate estimate of the resource, using all available knowledge and data.</t>
  </si>
  <si>
    <t>Production rate and products</t>
  </si>
  <si>
    <t>What commodities are proposed to be extracted, processed and sold? What is the expected market or end use? What is the maximum annual production rate proposed (in tonnes per annum)?</t>
  </si>
  <si>
    <t>Mine life</t>
  </si>
  <si>
    <t>What is the lifespan of the proposed operation (in years)? Include detail about the potential annual production  to inform the life of mine.</t>
  </si>
  <si>
    <t>Exploration activities</t>
  </si>
  <si>
    <t>Exploration activities (if required)</t>
  </si>
  <si>
    <t>Briefly describe any exploration activities proposed to be undertaken as part of the proposed operations, including the type and purpose of these activities.</t>
  </si>
  <si>
    <t>Mining operations</t>
  </si>
  <si>
    <t xml:space="preserve">Type or types of mining operations </t>
  </si>
  <si>
    <t>How is the mineral proposed to be extracted (e.g. open pit)?</t>
  </si>
  <si>
    <t>Sequence of mining and progressive rehabilitation</t>
  </si>
  <si>
    <t>Briefly describe the proposed sequence of mining and progressive rehabilitation.</t>
  </si>
  <si>
    <t>Waste rock and tailings storage facilities (if required)</t>
  </si>
  <si>
    <t>Briefly describe methods for the management and storage of waste rock and tailings. Include details of characterisation of waste where known (eg, potentially acid forming, heavy metals, etc).</t>
  </si>
  <si>
    <t>Stockpiles</t>
  </si>
  <si>
    <t>Briefly describe topsoil and subsoil stockpiles as well as planned product stockpiles.</t>
  </si>
  <si>
    <t>Use of explosives</t>
  </si>
  <si>
    <t>Does the proposed operation involve blasting?</t>
  </si>
  <si>
    <t>Modes and hours of operation</t>
  </si>
  <si>
    <t>When would proposed operations occur (e.g. on a continuous (24 hours, 7 days per week), regular periodical or campaign basis)?</t>
  </si>
  <si>
    <t>Processing</t>
  </si>
  <si>
    <t>Briefly describe proposed material handling and processing (e.g. crushing and grinding) and identify key processing plant components (e.g. crushers, concrete batching plants, and any conveyors or pipelines used for material transport).</t>
  </si>
  <si>
    <t>Product transport</t>
  </si>
  <si>
    <t>What is the proposed product transport method (e.g. road or rail)? This section should also describe the proposed access route and identify the maximum number of truck or train movements proposed per day (if known).</t>
  </si>
  <si>
    <t>Wastes</t>
  </si>
  <si>
    <t>Briefly describe any processing wastes, as well as industrial and domestic wastes.</t>
  </si>
  <si>
    <t>Supporting surface infrastructure</t>
  </si>
  <si>
    <t>Briefly describe any new infrastructure or infrastructure upgrades necessary to carry out the proposal. This may include:
• any changes to local/State transport networks associated with the proposal (including road upgrades, new or upgraded rail facilities etc)
• Internal access roads
• Water and waste management infrastructure
• New utility connections (e.g. electricity infrastructure)
• Administration and staff facilities (e.g. amenities and car parking areas).</t>
  </si>
  <si>
    <t>Vegetation clearance</t>
  </si>
  <si>
    <t>What is the approximate area (in hectares) of vegetation clearance required to carry out the proposed operation?</t>
  </si>
  <si>
    <t>Site water management</t>
  </si>
  <si>
    <t>Provide an estimate of water required for operations (including water used for dust suppression) and potential water sources.</t>
  </si>
  <si>
    <t>Description of site at completion</t>
  </si>
  <si>
    <t>Provide a brief summary of the proposed strategy for progressive rehabilitation and a brief description of the mine as it will be at completion (i.e. following the implementation of all rehabilitation and closure activities).</t>
  </si>
  <si>
    <t>Project workforce</t>
  </si>
  <si>
    <t>What is the estimated project workforce (in equivalent full-time positions) during both construction and operations?</t>
  </si>
  <si>
    <t>Potential Alternatives</t>
  </si>
  <si>
    <t xml:space="preserve">Briefly describe alternatives, including a broad range of conceptual options under consideration. This description should highlight any particular impacts (positive or negative) associated with each alternative. 
Alternatives may include methods of mine access, mining methods, ore handling, ore processing, alternatives for mine ventilation systems, alternatives for mine dewatering, etc. This must include a ‘do nothing’ option, where baseline conditions continue in the absence of the project. </t>
  </si>
  <si>
    <t>Do nothing/no project</t>
  </si>
  <si>
    <t>Alternative 1</t>
  </si>
  <si>
    <t>Alternative 2</t>
  </si>
  <si>
    <t>Alternative 3 (optional)</t>
  </si>
  <si>
    <t>Alternative 4 (optional)</t>
  </si>
  <si>
    <t>Alternative 5 (optional)</t>
  </si>
  <si>
    <t>Other Approvals, Permits and Planning Processes</t>
  </si>
  <si>
    <r>
      <rPr>
        <sz val="12"/>
        <color rgb="FF00153E"/>
        <rFont val="Arial"/>
        <family val="2"/>
      </rPr>
      <t xml:space="preserve">Is a water licence or permit under the </t>
    </r>
    <r>
      <rPr>
        <i/>
        <sz val="12"/>
        <color rgb="FF00153E"/>
        <rFont val="Arial"/>
        <family val="2"/>
      </rPr>
      <t>Landscape South Australia Act 2019</t>
    </r>
    <r>
      <rPr>
        <sz val="12"/>
        <color rgb="FF00153E"/>
        <rFont val="Arial"/>
        <family val="2"/>
      </rPr>
      <t xml:space="preserve"> likely to be required? </t>
    </r>
  </si>
  <si>
    <r>
      <rPr>
        <sz val="12"/>
        <color rgb="FF00153E"/>
        <rFont val="Arial"/>
        <family val="2"/>
      </rPr>
      <t xml:space="preserve">Is a licence under the </t>
    </r>
    <r>
      <rPr>
        <i/>
        <sz val="12"/>
        <color rgb="FF00153E"/>
        <rFont val="Arial"/>
        <family val="2"/>
      </rPr>
      <t>Environment Protection Act 1993</t>
    </r>
    <r>
      <rPr>
        <sz val="12"/>
        <color rgb="FF00153E"/>
        <rFont val="Arial"/>
        <family val="2"/>
      </rPr>
      <t xml:space="preserve"> likely to be required?</t>
    </r>
  </si>
  <si>
    <r>
      <rPr>
        <sz val="12"/>
        <color rgb="FF00153E"/>
        <rFont val="Arial"/>
        <family val="2"/>
      </rPr>
      <t xml:space="preserve">Is a consent to clear native vegetation under the </t>
    </r>
    <r>
      <rPr>
        <i/>
        <sz val="12"/>
        <color rgb="FF00153E"/>
        <rFont val="Arial"/>
        <family val="2"/>
      </rPr>
      <t>Native Vegetation Act 1991</t>
    </r>
    <r>
      <rPr>
        <sz val="12"/>
        <color rgb="FF00153E"/>
        <rFont val="Arial"/>
        <family val="2"/>
      </rPr>
      <t xml:space="preserve"> likely to be required?</t>
    </r>
  </si>
  <si>
    <r>
      <rPr>
        <sz val="10"/>
        <color rgb="FF00153E"/>
        <rFont val="Arial"/>
        <family val="2"/>
      </rPr>
      <t xml:space="preserve">See Part 5, Division 1 of the </t>
    </r>
    <r>
      <rPr>
        <i/>
        <sz val="10"/>
        <color rgb="FF00153E"/>
        <rFont val="Arial"/>
        <family val="2"/>
      </rPr>
      <t>Native Vegetation Act 1991</t>
    </r>
    <r>
      <rPr>
        <sz val="10"/>
        <color rgb="FF00153E"/>
        <rFont val="Arial"/>
        <family val="2"/>
      </rPr>
      <t>.  https://www.environment.sa.gov.au/topics/native-vegetation/clearing</t>
    </r>
  </si>
  <si>
    <r>
      <t xml:space="preserve">Is the proposal likely to be considered a controlled action under the Commonwealth </t>
    </r>
    <r>
      <rPr>
        <i/>
        <sz val="12"/>
        <color rgb="FF00153E"/>
        <rFont val="Arial"/>
        <family val="2"/>
      </rPr>
      <t>Environmental Protection and Biodiversity Conservation Act 1999?</t>
    </r>
  </si>
  <si>
    <t>Any other relevant approvals or permits? If so, please specify</t>
  </si>
  <si>
    <t>Is a rezoning required to enable the carrying out of the proposal? If yes, provide details</t>
  </si>
  <si>
    <t>For further details see: https://plan.sa.gov.au/development_applications/before_you_lodge/zoning_for_a_property and https://sappa.plan.sa.gov.au/</t>
  </si>
  <si>
    <t xml:space="preserve">Who are the key community stakeholders (list)? Who are the likely communities impacted by the project? </t>
  </si>
  <si>
    <t xml:space="preserve">List the key community stakeholders for the project. Record the local communities that may be impacted. 
Examples can include (but not limited to):
• landowners
• traditional owners
• community associations or interest groups
• education and health care providers. </t>
  </si>
  <si>
    <t xml:space="preserve">Are there any significant infrastructure or developments within the surrounding area?  </t>
  </si>
  <si>
    <t>Consider whether there are any significant existing infrastructure or planned developments nearby or adjacent to the proposal site.</t>
  </si>
  <si>
    <t>Summarise any engagement with community stakeholders undertaken to date, including the outcomes of any engagement and the steps that will be taken to address any issues raised</t>
  </si>
  <si>
    <t>Who are the other key stakeholders (list)?</t>
  </si>
  <si>
    <t>List the other key stakeholders for the project (e.g. key government agencies and infrastructure/utility providers).</t>
  </si>
  <si>
    <t>Summarise any engagement with other stakeholders undertaken to date, including the outcomes of any engagement and the steps that will be taken to address any issues raised</t>
  </si>
  <si>
    <r>
      <t xml:space="preserve">Preliminary Evaluation of Impact
</t>
    </r>
    <r>
      <rPr>
        <sz val="10"/>
        <color rgb="FF00153E"/>
        <rFont val="Arial"/>
        <family val="2"/>
      </rPr>
      <t>Is the impact, without mitigation, expected to cause a material effect with regard any of the following?</t>
    </r>
  </si>
  <si>
    <t xml:space="preserve">Is the </t>
  </si>
  <si>
    <r>
      <t xml:space="preserve">Social Impact Scoping 
</t>
    </r>
    <r>
      <rPr>
        <b/>
        <sz val="12"/>
        <color rgb="FF00B888"/>
        <rFont val="Arial"/>
        <family val="2"/>
      </rPr>
      <t>Note: This section may not be required to be completed during the preliminary impact assessment prior to meeting with the Department for Energy and Mining. This section should be completed after stakeholder engagement has occurred, with the results presented in support of the Scoping Report. This section should be completed for environmental elements in Column B however may not be required for social elements.</t>
    </r>
  </si>
  <si>
    <t>Please select matter</t>
  </si>
  <si>
    <t>Element</t>
  </si>
  <si>
    <t>Source</t>
  </si>
  <si>
    <t xml:space="preserve">Pathway </t>
  </si>
  <si>
    <t>Receptor</t>
  </si>
  <si>
    <t>Without mitigation, is the proposal likely to impact on the matter?</t>
  </si>
  <si>
    <t>What is the nature of the impact?</t>
  </si>
  <si>
    <t>Extent</t>
  </si>
  <si>
    <t>Duration</t>
  </si>
  <si>
    <t xml:space="preserve">Severity </t>
  </si>
  <si>
    <t>Sensitivity</t>
  </si>
  <si>
    <r>
      <t xml:space="preserve">Justification for Preliminary Evaluation of Impact 
</t>
    </r>
    <r>
      <rPr>
        <sz val="10"/>
        <color rgb="FF00153E"/>
        <rFont val="Arial"/>
        <family val="2"/>
      </rPr>
      <t>Briefly explain the reason for selecting 'Yes', 'No' or 'Uncertain' in Columns I to L</t>
    </r>
  </si>
  <si>
    <r>
      <t xml:space="preserve">Does the impact require further assessment? 
</t>
    </r>
    <r>
      <rPr>
        <b/>
        <sz val="10"/>
        <color rgb="FF00153E"/>
        <rFont val="Arial"/>
        <family val="2"/>
      </rPr>
      <t>(autofill)</t>
    </r>
  </si>
  <si>
    <t>What safeguards and management measures are expected to be required to address the impact?</t>
  </si>
  <si>
    <r>
      <t xml:space="preserve">Preliminary Impact Rating </t>
    </r>
    <r>
      <rPr>
        <b/>
        <sz val="10"/>
        <color rgb="FF00153E"/>
        <rFont val="Arial"/>
        <family val="2"/>
      </rPr>
      <t>(autofill)</t>
    </r>
  </si>
  <si>
    <r>
      <t xml:space="preserve">Explanation of Impact Rating and Level of Assessment
</t>
    </r>
    <r>
      <rPr>
        <b/>
        <sz val="10"/>
        <color rgb="FF00153E"/>
        <rFont val="Arial"/>
        <family val="2"/>
      </rPr>
      <t>(autofill)</t>
    </r>
  </si>
  <si>
    <r>
      <t xml:space="preserve">Proposed studies and actions for assessment
</t>
    </r>
    <r>
      <rPr>
        <sz val="10"/>
        <color rgb="FF00153E"/>
        <rFont val="Arial"/>
        <family val="2"/>
      </rPr>
      <t>Briefly explain what studies and actions are proposed during the impact assessment</t>
    </r>
  </si>
  <si>
    <t>Are there potential social impacts associated with this impact event?</t>
  </si>
  <si>
    <t>If yes, briefly describe the potential impact(s). If this has been identified as a potential issue of concern during early stakeholder engagement, include a brief summary of community feedback regarding this issue.</t>
  </si>
  <si>
    <r>
      <t xml:space="preserve">What is the nature of the social impact? Is it direct, indirect, perceived, cumulative, positive, negative, tangible or intangible? 
</t>
    </r>
    <r>
      <rPr>
        <sz val="12"/>
        <color rgb="FF00153E"/>
        <rFont val="Arial"/>
        <family val="2"/>
      </rPr>
      <t xml:space="preserve">Note: more than one may be applicable. </t>
    </r>
  </si>
  <si>
    <t>Will a specialist study (e.g. a noise impact assessment or air quality impact assessment)  address this potential impact?</t>
  </si>
  <si>
    <t>Level of consideration of social aspects required (autofill)</t>
  </si>
  <si>
    <t>Explanation of level of consideration for social aspects</t>
  </si>
  <si>
    <t xml:space="preserve">Based on the work done to date, what do you think is the perceived community concern regarding this impact?  </t>
  </si>
  <si>
    <t>Topography and landscape</t>
  </si>
  <si>
    <t>Please select</t>
  </si>
  <si>
    <t>Potential for material effect. Modelling and specialist assessment likely to be required (in addition to desktop and baseline studies) to predict, evaluate and develop specific mitigation and management measures.</t>
  </si>
  <si>
    <t>Yes</t>
  </si>
  <si>
    <r>
      <rPr>
        <sz val="11"/>
        <color rgb="FFFF0000"/>
        <rFont val="Arial"/>
        <family val="2"/>
      </rPr>
      <t>If desktop =</t>
    </r>
    <r>
      <rPr>
        <sz val="11"/>
        <color theme="1"/>
        <rFont val="Arial"/>
        <family val="2"/>
      </rPr>
      <t xml:space="preserve"> Another specialist study prepared in support of the mining proposal will provide the necessary information and analysis to appropriately predict, evaluate and develop mitigation and management measures to address the impact. This study will include relevant primary and secondary research, qualitative and quantitative data to establish a baseline and support predictions. Therefore consideration of social aspects will only need to review the findings of the specialist study (with a focus on social impact considerations) and integrate them into the social baseline and assessment.</t>
    </r>
  </si>
  <si>
    <t>Climate</t>
  </si>
  <si>
    <t>Potential for material effect. Desktop and baseline studies likely to be required to establish a baseline and support impact predictions. Impacts can likely be addressed using standard mitigation and management measures.</t>
  </si>
  <si>
    <r>
      <rPr>
        <sz val="11"/>
        <color rgb="FFFF0000"/>
        <rFont val="Arial"/>
        <family val="2"/>
      </rPr>
      <t>If standard =</t>
    </r>
    <r>
      <rPr>
        <sz val="11"/>
        <color theme="1"/>
        <rFont val="Arial"/>
        <family val="2"/>
      </rPr>
      <t xml:space="preserve"> Another specialist study will provide most of the information and analysis needed to predict, evaluate and develop mitigation and management measures to address the impact, however, this will need to supplemented with further evidence gathering to fill information gaps and appropriate address social considerations. For example, a technical assessment will be undertaken, however additional stakeholder engagement is required to fully understand the significance of likely community impacts and/or develop mitigation and management measures.</t>
    </r>
  </si>
  <si>
    <t>Topsoil and subsoil</t>
  </si>
  <si>
    <t xml:space="preserve">Access and movement </t>
  </si>
  <si>
    <t>Likely</t>
  </si>
  <si>
    <t>Direct</t>
  </si>
  <si>
    <t>No</t>
  </si>
  <si>
    <t>Low or no likelihood of material effect. Desktop and proxy existing data are likely sufficient to assess any potential impacts. Impacts do not require mitigation OR can be addressed using standard mitigation and management measures.</t>
  </si>
  <si>
    <r>
      <rPr>
        <sz val="11"/>
        <color rgb="FFFF0000"/>
        <rFont val="Arial"/>
        <family val="2"/>
      </rPr>
      <t>If comprehensive =</t>
    </r>
    <r>
      <rPr>
        <sz val="11"/>
        <color theme="1"/>
        <rFont val="Arial"/>
        <family val="2"/>
      </rPr>
      <t xml:space="preserve"> only limited or no information and analysis will be provided by another specialist study.  Evidence gathering and analysis will need to be undertaken in order to predict, evaluate and develop mitigation and management measures to address the social considerations.</t>
    </r>
  </si>
  <si>
    <t>Geological environment</t>
  </si>
  <si>
    <t>Geohazards</t>
  </si>
  <si>
    <t>Vegetation, weeds and plant pathogens</t>
  </si>
  <si>
    <t>Fauna</t>
  </si>
  <si>
    <t>Caves</t>
  </si>
  <si>
    <t>Land use</t>
  </si>
  <si>
    <t>Infrastructure and housing</t>
  </si>
  <si>
    <t>Amenity</t>
  </si>
  <si>
    <t>Air quality</t>
  </si>
  <si>
    <t>Noise</t>
  </si>
  <si>
    <t>Herirage (Aboriginal)</t>
  </si>
  <si>
    <t>Heritage (non-Aboriginal)</t>
  </si>
  <si>
    <t>Heritage (geological)</t>
  </si>
  <si>
    <t>Conservation areas</t>
  </si>
  <si>
    <t>Way of Life</t>
  </si>
  <si>
    <t>Community</t>
  </si>
  <si>
    <t>Culture  </t>
  </si>
  <si>
    <t xml:space="preserve">Health and Well being </t>
  </si>
  <si>
    <t xml:space="preserve">Surroundings </t>
  </si>
  <si>
    <t xml:space="preserve">Personal and property rights </t>
  </si>
  <si>
    <t xml:space="preserve">Fears and aspirations </t>
  </si>
  <si>
    <t xml:space="preserve">Other </t>
  </si>
  <si>
    <t>Column B - Defining 'Elements'</t>
  </si>
  <si>
    <t>Environmental Element</t>
  </si>
  <si>
    <t>Meaning</t>
  </si>
  <si>
    <t>Native Vegetation</t>
  </si>
  <si>
    <t>Vegetation that occurs naturally in an area and does not include vegetation intentionally planted by another person (including those with conservation status as defined in the National Parks and Wildlife Act 1972 and Environment Protection and Biodiversity Conservation Act 1999).</t>
  </si>
  <si>
    <t>Sound, especially of a loud or harsh kind, which also includes vibration (Environment Protection Act 1993).</t>
  </si>
  <si>
    <t>Waste</t>
  </si>
  <si>
    <t>Any discarded, rejected, abandoned, unwanted or surplus matter, whether or not intended for sale or for recycling, reprocessing, recovery or purification by a separate operation from that which produced the matter.</t>
  </si>
  <si>
    <t>Soil</t>
  </si>
  <si>
    <t>Subsoil. The soil encountered between topsoil and overburden that is capable of maintaining vegetative growth.
Topsoil. The surface soil of land in its natural state, containing carboniferous material, distinguishable from subsoils and overburden.</t>
  </si>
  <si>
    <t>Caves include sinkholes and other karst formations found where most of the drainage is underground, due to greater solubility of certain rocks in natural waters. The dissolving actions of water on limestone results in a distinctive landscape defined by depressions such as sinkholes, caves, holes and solution pipes.</t>
  </si>
  <si>
    <t>Social Element</t>
  </si>
  <si>
    <t>Example</t>
  </si>
  <si>
    <t>Includes how people live (e.g. access to housing, transport and recreation), work (access to employment, working conditions and/or practices) and interact with each other</t>
  </si>
  <si>
    <t xml:space="preserve">Will there be changes in the way people work, move and interact in the community? </t>
  </si>
  <si>
    <t>Includes the character and make up of , including how it functions and the sense of place locals have .....composition, cohesion and character of a community, as well as how it functions and the sense of place it invokes</t>
  </si>
  <si>
    <t xml:space="preserve">Will there be potential changes to the community character as a result of the project? </t>
  </si>
  <si>
    <t>Access and Movement</t>
  </si>
  <si>
    <t>Includes access to infrastructure, services and facilities, including housing, transport, health, education and recreation facilities, whether provided by local, State or federal governments, or by for-profit or not-for-profit organisations or volunteer groups</t>
  </si>
  <si>
    <t xml:space="preserve">Are there potential changes to how people will move around, including roads, walking and leisure? </t>
  </si>
  <si>
    <t>Culture</t>
  </si>
  <si>
    <t>Includes shared beliefs or values, customs, stories and connections to land, places and buildings (including Aboriginal culture and connection to country)</t>
  </si>
  <si>
    <t xml:space="preserve">Will the project potentially affect local people's values and beliefs they hold about the locality? </t>
  </si>
  <si>
    <t>Health and Wellbeing</t>
  </si>
  <si>
    <t>Including physical and mental health. In this context 'wellbeing' means people's ability to have their needs met, to realise their potential, to cope with normal stresses of life, to work productively and to participate in their community</t>
  </si>
  <si>
    <t xml:space="preserve">Will there be potential health and wellbeing impacts, including perceived concerns regarding health and wellbeing? </t>
  </si>
  <si>
    <t>Surroundings</t>
  </si>
  <si>
    <t xml:space="preserve">Includes access to and use of the natural and built and environment, including enjoyment of aesthetic and amenity values and access to essential resources such as food and water. This term also includes public safety and security considerations. </t>
  </si>
  <si>
    <t xml:space="preserve">Will the project materially change how people experience the local landscape? </t>
  </si>
  <si>
    <t>Personal and Property Rights</t>
  </si>
  <si>
    <t xml:space="preserve">Includes impacts to people's economic livelihoods, impacts to civil liberties or any other form of personal disadvantage </t>
  </si>
  <si>
    <t xml:space="preserve">Will existing economic or freedoms be impacted by the project? </t>
  </si>
  <si>
    <t>Fears and Aspirations</t>
  </si>
  <si>
    <t xml:space="preserve">Relating to one or a combination of the other 'Elements' listed in Column B </t>
  </si>
  <si>
    <t>Are there any fears related to one or a combination of other 'Elements' related to the project?</t>
  </si>
  <si>
    <t>Columns C to F - Defining Impact Events (including Source, Pathway and Receptor)</t>
  </si>
  <si>
    <r>
      <rPr>
        <sz val="10"/>
        <color rgb="FF000000"/>
        <rFont val="Arial"/>
        <family val="2"/>
      </rPr>
      <t xml:space="preserve">Applicants must identify the source, pathway and environmental receptors for each potential impact event. In Step 4, proponents should consider and be specific about all potential combinations of source, pathway and receptor. Multiple sources of a proposed operation could impact on a particular receptor. Similarly, one particular source or hazard could impact on multiple environmental receptors. Because there may be multiple potential impact events associated with a particular element (for example, air quality), each impact event should be assigned a unique ID number (for example, AQ01). For further information and examples, see </t>
    </r>
    <r>
      <rPr>
        <i/>
        <sz val="10"/>
        <color rgb="FF000000"/>
        <rFont val="Arial"/>
        <family val="2"/>
      </rPr>
      <t>MG2a Preparation of a mining application for metallic and industrial mineral</t>
    </r>
    <r>
      <rPr>
        <sz val="10"/>
        <color rgb="FF000000"/>
        <rFont val="Arial"/>
        <family val="2"/>
      </rPr>
      <t>s (in particular, see pages 78-80 and Appendix 2): https://sarigbasis.pir.sa.gov.au/WebtopEw/ws/samref/sarig1/image/DDD/MRGMG2A.pdf</t>
    </r>
  </si>
  <si>
    <t>Term</t>
  </si>
  <si>
    <t xml:space="preserve">A description of the source of the potential impact event which, alone or in combination, has the potential to cause harm to a receptor. The description of sources should be quite specific about the actual activity. For example, in relation to air quality, it is not sufficient to describe the source of a potential impact event as ‘dust’. Instead, applicants should provide a specific description of the source (for example, ‘dust from the crusher’), and distinguish between the types of air emissions being generated from the source (for example, PM2.5 and PM10 that could cause health impacts, whereas other particle fractions larger than PM10 could be a nuisance). The description of the source may provide information for predictive impact modelling. </t>
  </si>
  <si>
    <t>Pathway</t>
  </si>
  <si>
    <t xml:space="preserve">A description of the potential pathway, means or route (with consideration of any natural barriers) by which an identified receptor can be exposed to, or may reasonably be expected to be impacted by, an identified source.  Examples of pathways include air or wind, surface or ground waters, weathering and erosion. Natural barriers may be considered in the description of pathways, particularly if a natural barrier would eliminate a pathway between a source and receptor. An example of this may be a hill between a mine and a neighbouring residence that blocks light spill. </t>
  </si>
  <si>
    <t xml:space="preserve">A description of the receptors that may reasonably be expected to be adversely impacted by the source. An receptor will have a degree of significance or value as determined by stakeholder engagement or recognised legislative or other standards.  If there has been no value or significance attributed to a receptor, it can be assumed that there could be no potential impact on that receptor. </t>
  </si>
  <si>
    <t>Column G - Without mitigation, is the proposal likely to impact on the matter?</t>
  </si>
  <si>
    <t>There is a real chance or possibility that the adverse impact will occur during the life of mine (including post mine completion)</t>
  </si>
  <si>
    <t>Unlikely</t>
  </si>
  <si>
    <t>There is not a real chance or possibility that the adverse impact will occur during the life of mine (including post mine completion)</t>
  </si>
  <si>
    <t>Not applicable</t>
  </si>
  <si>
    <t>The element is not relevant to the project - no further consideration is required (for example, if there are no caves present on or immediately adjacent to the proposal site, this matter is not applicable)</t>
  </si>
  <si>
    <t>Column H - Nature of impact</t>
  </si>
  <si>
    <t>Direct impacts occur through direct interaction of an activity with an environmental, social, or economic component.</t>
  </si>
  <si>
    <t>Indirect</t>
  </si>
  <si>
    <t xml:space="preserve">Indirect impacts on the environment are these which are not a direct result of the project, often produced away from or as a result of a complex impact pathway. </t>
  </si>
  <si>
    <t>Cumulative</t>
  </si>
  <si>
    <t>Cumulative impact consists of an impact that is created as a result of the combination of the project evaluated in the EIA together with other projects causing related impacts. These impacts occur when the incremental impact of the project is combined with the cumulative effects of other past, present and reasonably foreseeable future projects.</t>
  </si>
  <si>
    <t>Columns I to L - Preliminary Evaluation of Impact: Is the impact, without mitigation, expected to cause a material effect with regard any of the following?</t>
  </si>
  <si>
    <t>Consideration</t>
  </si>
  <si>
    <t>Definition</t>
  </si>
  <si>
    <r>
      <t xml:space="preserve">Examples of Material Effect </t>
    </r>
    <r>
      <rPr>
        <sz val="10"/>
        <color theme="0"/>
        <rFont val="Arial"/>
        <family val="2"/>
      </rPr>
      <t>(Note: this is not an exhaustive list)</t>
    </r>
  </si>
  <si>
    <t>The geographical area affected by the impacts (or the number or proportion of people or population groups who are affected)</t>
  </si>
  <si>
    <t>• Impacts beyond the site boundary</t>
  </si>
  <si>
    <t>• Impacts on moderate to large geographical areas (e.g. suburb or region, or larger)</t>
  </si>
  <si>
    <t>• Impacts affect a large proportion of a population group</t>
  </si>
  <si>
    <t xml:space="preserve">The time interval(s) when the impact is having an affect. </t>
  </si>
  <si>
    <t>• Impacts will have ripple effects on multiple matters</t>
  </si>
  <si>
    <t>The time period in which impacts will be experienced</t>
  </si>
  <si>
    <t>• Permanent impact</t>
  </si>
  <si>
    <t>• Impacts will occur over the life of the project (or longer)</t>
  </si>
  <si>
    <t xml:space="preserve">• Impacts will occur during a specific phase (or phases) of the project </t>
  </si>
  <si>
    <t>• Impact will occur frequently over the life of the project</t>
  </si>
  <si>
    <t>Severity</t>
  </si>
  <si>
    <t>Scale or degree of change from the existing conditions as a result of an impact.</t>
  </si>
  <si>
    <t xml:space="preserve">• The scale, extent and/or intensity of the change is substantial (relative to baseline conditions, if the project did not proceed) </t>
  </si>
  <si>
    <t>• It will take substantial time and/or effort to reverse the change or restore to baseline conditions)</t>
  </si>
  <si>
    <t>• Ecological or community function, process, health, lifestyle or livelihood is expected to change substantially or be substantially disrupted / come to a halt</t>
  </si>
  <si>
    <t>Susceptibility or vulnerability of people, receivers or receiving environment to adverse changes caused by the impact, or the importance placed on the element being affected.  Attributes of sensitivity include:</t>
  </si>
  <si>
    <t>• Direct or indirect impacts to listed registered heritage sites (Aboriginal or non-Aboriginal)</t>
  </si>
  <si>
    <t>• conservation status</t>
  </si>
  <si>
    <t>• Impacts on sensitive receivers (e.g. residences, hospitals, schools and places of worship)</t>
  </si>
  <si>
    <t>• intactness</t>
  </si>
  <si>
    <t>• Unique or widely recognised assets or values will be disturbed</t>
  </si>
  <si>
    <t>• uniqueness or rarity</t>
  </si>
  <si>
    <t>• resilience to change and capacity to adapt</t>
  </si>
  <si>
    <t>• replacement potential</t>
  </si>
  <si>
    <t>• impacts on vulnerable people</t>
  </si>
  <si>
    <t>• of value or importance to the community.</t>
  </si>
  <si>
    <t xml:space="preserve">Column M - Justification for Preliminary Evaluation of Impact </t>
  </si>
  <si>
    <t xml:space="preserve">In this column, proponents should provide justification for their responses in Columns I to L. For example, if there is no clear pathway or linkage between source and receptor, then the impact would not be expected to have a material effect. Similarly, if it is considered that there is potential for a material effect, briefly explain why, having regard to the guidance and examples provided in relation to Columns I to L above. </t>
  </si>
  <si>
    <t>Column N - Does the impact require further assessment?</t>
  </si>
  <si>
    <t>Note: this field will be calculated automatically, based on responses provided</t>
  </si>
  <si>
    <t>Response</t>
  </si>
  <si>
    <t>A material effect is expected, having regard to the extent, duration severity or sensitivity of impact (columns I to L) OR impacts are likely and direct or cumulative.</t>
  </si>
  <si>
    <t>The impact is 'not applicable' under column G, OR there is no material effect expected, having regard to the extent, duration severity or sensitivity of impact (columns I to L) and the impacts are unlikely and/or indirect</t>
  </si>
  <si>
    <t>Column O - What safeguards and management measures are expected to be required to address the impact?</t>
  </si>
  <si>
    <t xml:space="preserve">Standard </t>
  </si>
  <si>
    <t>Measures to manage the effect of the impact that are known and routinely used on similar projects, and may not require separate specialist assessment.</t>
  </si>
  <si>
    <t>Project-specific</t>
  </si>
  <si>
    <t>Measures that need a specialist assessment using an endorsed methodology or method unique to the project to establish the right measures to mitigate the effect of the impact.</t>
  </si>
  <si>
    <t>Unknown</t>
  </si>
  <si>
    <t>Type of measure required requires further consideration and potential specialist assessment.</t>
  </si>
  <si>
    <t>No mitigation required</t>
  </si>
  <si>
    <t>No mitigation is required as the impact is 'not applicable' under column G, OR there is no material effect expected, having regard to the extent, duration severity or sensitivity of impact (columns I to L).</t>
  </si>
  <si>
    <t>Column P - Preliminary Impact Rating</t>
  </si>
  <si>
    <t>Note: impact ratings will be calculated automatically, based on responses provided</t>
  </si>
  <si>
    <t xml:space="preserve">Level of Assessment </t>
  </si>
  <si>
    <t>High</t>
  </si>
  <si>
    <t xml:space="preserve">A material effect is expected (without any mitigation) having regard to extent, duration, severity or sensitivity, and project specific mitigation and management measures are required. If the type of mitigation measures required is unknown, as a precaution, this impact is also assessed as 'high'. If it is uncertain whether a material effect will occur and the type of mitigation required is project-specific or unknown, then as a precaution, this will also be assessed as 'high'. </t>
  </si>
  <si>
    <t xml:space="preserve">Modelling and specialist assessment will be required (in addition to desktop and baseline studies) to predict, evaluate and develop project specific mitigation and management measures. </t>
  </si>
  <si>
    <t>Moderate</t>
  </si>
  <si>
    <t xml:space="preserve">A material effect is expected (without any mitigation) having regard to extent, duration, severity or sensitivity, however, potential impact or risk can be addressed with standard mitigation and management measures. If it is uncertain whether a material effect will occur, but standard mitigation measures could address the impact, then this will also be assessed as 'moderate'. </t>
  </si>
  <si>
    <t>Desktop and baseline studies will be required to establish a baseline and support impact predictions.  Impacts can likely be addressed using standard mitigation and management measures.</t>
  </si>
  <si>
    <t xml:space="preserve">Low </t>
  </si>
  <si>
    <t xml:space="preserve">Element is 'Not Applicable' in column G, OR no material effect is expected having regard to extent, duration, severity and sensitivity AND any potential impact or risks can be addressed with standard mitigation and management measures. If it is uncertain whether a material effect will occur, but no specific mitigation would be required to address the impact, then this will also be assessed as 'low'. </t>
  </si>
  <si>
    <t>Desktop and proxy existing data are sufficient to assess any potential impacts. Impacts do not require mitigation OR can be addressed using standard mitigation and management measures.</t>
  </si>
  <si>
    <t>Version No.</t>
  </si>
  <si>
    <t>Issue Date</t>
  </si>
  <si>
    <t>Change Summary</t>
  </si>
  <si>
    <t>Author</t>
  </si>
  <si>
    <t>V01</t>
  </si>
  <si>
    <t>N/A</t>
  </si>
  <si>
    <t>Umwelt</t>
  </si>
  <si>
    <t>V02</t>
  </si>
  <si>
    <t>Deletion of Medium/Median Assessment Pathway</t>
  </si>
  <si>
    <t>Re-ordering of Steps 4 &amp; 5 (Assessment Pathway &amp; Preliminary Identification &amp; Evaluation of Impacts)</t>
  </si>
  <si>
    <t>Additional social considerations added to Preliminary Identification &amp; Evaluation of Impacts</t>
  </si>
  <si>
    <t>New option added to column N (What safeguards and management measures are expected to be required to address the impact?) - 'no mitigation required'</t>
  </si>
  <si>
    <t>Updates to Available Project Data &amp; Stakeholder Engagement (including social context considerations)</t>
  </si>
  <si>
    <t>V03</t>
  </si>
  <si>
    <t>Issue of completed package of tools following DEM feedback and user testing workshop, including separation into two separate tools (scoping pathway and defined impacts)</t>
  </si>
  <si>
    <t>V04</t>
  </si>
  <si>
    <t xml:space="preserve">Formula fixed for 'uncertain' responses in Columns I to L and definition of 'duration' updated in guidance tab (Step 4). Minor typographical error corrected (Step 3). </t>
  </si>
  <si>
    <t>V05</t>
  </si>
  <si>
    <t>Drop-down list of Elements in Step 4 amended as per DEM request</t>
  </si>
  <si>
    <t>V06</t>
  </si>
  <si>
    <t>Various updates to definitions and guidance throughout the document, Step 4 Guidance updated to include environmental elements, nature of impact and other tweaks to wording to align with other DEM guidance.</t>
  </si>
  <si>
    <t>DEM - Maddie Wheeler</t>
  </si>
  <si>
    <r>
      <t>Impact Event ID</t>
    </r>
    <r>
      <rPr>
        <sz val="10"/>
        <color rgb="FF00153E"/>
        <rFont val="Arial"/>
        <family val="2"/>
      </rPr>
      <t xml:space="preserve">
Each impact event should be assigned a unique ID#</t>
    </r>
  </si>
  <si>
    <t xml:space="preserve">Potential Impact Event Description
</t>
  </si>
  <si>
    <t>Proposed Operation Details</t>
  </si>
  <si>
    <t>Note: To support this section, an indicative site plan must be prepared in preparation for the preliminary impact assessment meeting. This plan must include (as a minimum): 
• a scale and north point 
• the boundary of the proposal area
• the location of surrounding infrastructure (residences, roads, railways etc) and approximate setback distance to proposed mining operations
• key project components, including the indicative location of proposed extraction areas and any supporting processing and transport infrastructure.</t>
  </si>
  <si>
    <t xml:space="preserve">Briefly describe native and introduced vegetation and fauna (including pests) which are known to occur or likely to occur. In particular, applicants should identify state and/or nationally listed native vegetation species, ecological communities and fauna species on or close to the site, and their respective listing status (for example, listed  as vulnerable under the National Parks and Wildlife Act 1972 or Commonwealth Environment Protection and Biodiversity Conservation Act 1999), using the following tools:
• NatureMaps South Australia: https://data.environment.sa.gov.au/NatureMaps/Pages/default.aspx
• Commonwealth Protected Matters Search Tool: https://www.dcceew.gov.au/environment/epbc/protected-matters-search-tool.
In addition, this section should provide details about the extent that declared weeds (for example, broomrape or buffel grass) and plant pathogens (including phytophthora) known in the area.
</t>
  </si>
  <si>
    <t>Briefly describe the scenic or aesthetic values for the proposal site and the surrounding locality, including features of community or visitor/tourist interest. Briefly describe the existing levels of dust and noise, and contributors to air quality and noise (both natural and anthropogenic). Identify the potential for respirable silica and asbestos.</t>
  </si>
  <si>
    <r>
      <rPr>
        <sz val="10"/>
        <color rgb="FF00153E"/>
        <rFont val="Arial"/>
        <family val="2"/>
      </rPr>
      <t xml:space="preserve">For example, is the proposal likely to be a 'water affecting activity' as defined in section 104 of the </t>
    </r>
    <r>
      <rPr>
        <i/>
        <sz val="10"/>
        <color rgb="FF00153E"/>
        <rFont val="Arial"/>
        <family val="2"/>
      </rPr>
      <t>Landscape South Australia Act 2019</t>
    </r>
    <r>
      <rPr>
        <sz val="10"/>
        <color rgb="FF00153E"/>
        <rFont val="Arial"/>
        <family val="2"/>
      </rPr>
      <t>? Is a licence required for water take required under Part 8, Division 3 of the Act? For further details, see: https://www.environment.sa.gov.au/topics/water/water-licences-and-permits/water-affecting-activities</t>
    </r>
  </si>
  <si>
    <r>
      <rPr>
        <sz val="10"/>
        <color rgb="FF00153E"/>
        <rFont val="Arial"/>
        <family val="2"/>
      </rPr>
      <t xml:space="preserve">For example, is the proposal likely to be a 'prescribed activity of environmental significance' as defined in Schedule 1 of the </t>
    </r>
    <r>
      <rPr>
        <i/>
        <sz val="10"/>
        <color rgb="FF00153E"/>
        <rFont val="Arial"/>
        <family val="2"/>
      </rPr>
      <t>Environment Protection Act 1993</t>
    </r>
    <r>
      <rPr>
        <sz val="10"/>
        <color rgb="FF00153E"/>
        <rFont val="Arial"/>
        <family val="2"/>
      </rPr>
      <t>? This may include, for example, extractive industries with a production rate exceeding 100,000 tonnes per year, mineral works or coal handling and storage. For further details, see: https://www.epa.sa.gov.au/business_and_industry/licences</t>
    </r>
  </si>
  <si>
    <t>For example, is the proposal likely to require consideration of the Act? For further details see: https://www.dcceew.gov.au/environment/epbc/protected-matters-search-tool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</si>
</sst>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rgb="FF000000"/>
      <name val="Arial"/>
      <family val="2"/>
    </font>
    <font>
      <sz val="11"/>
      <color theme="1"/>
      <name val="Arial"/>
      <family val="2"/>
    </font>
    <font>
      <sz val="12"/>
      <color theme="1"/>
      <name val="Arial"/>
      <family val="2"/>
    </font>
    <font>
      <sz val="12"/>
      <color rgb="FF000000"/>
      <name val="Arial"/>
      <family val="2"/>
    </font>
    <font>
      <sz val="11"/>
      <color rgb="FFFF0000"/>
      <name val="Arial"/>
      <family val="2"/>
    </font>
    <font>
      <b/>
      <sz val="36"/>
      <color theme="0"/>
      <name val="Arial"/>
      <family val="2"/>
    </font>
    <font>
      <b/>
      <sz val="10"/>
      <color theme="0"/>
      <name val="Arial"/>
      <family val="2"/>
    </font>
    <font>
      <sz val="10"/>
      <color theme="0"/>
      <name val="Arial"/>
      <family val="2"/>
    </font>
    <font>
      <sz val="10"/>
      <color theme="1"/>
      <name val="Arial"/>
      <family val="2"/>
    </font>
    <font>
      <b/>
      <sz val="12"/>
      <color rgb="FF00153E"/>
      <name val="Arial"/>
      <family val="2"/>
    </font>
    <font>
      <sz val="11"/>
      <color rgb="FF00153E"/>
      <name val="Calibri"/>
      <family val="2"/>
      <scheme val="minor"/>
    </font>
    <font>
      <sz val="10"/>
      <color rgb="FF000000"/>
      <name val="Arial"/>
      <family val="2"/>
    </font>
    <font>
      <b/>
      <sz val="10"/>
      <color rgb="FF000000"/>
      <name val="Arial"/>
      <family val="2"/>
    </font>
    <font>
      <b/>
      <sz val="10"/>
      <color rgb="FF00153E"/>
      <name val="Arial"/>
      <family val="2"/>
    </font>
    <font>
      <sz val="10"/>
      <color rgb="FF00153E"/>
      <name val="Arial"/>
      <family val="2"/>
    </font>
    <font>
      <sz val="11"/>
      <name val="Arial"/>
      <family val="2"/>
    </font>
    <font>
      <sz val="10"/>
      <color theme="1"/>
      <name val="Calibri"/>
      <family val="2"/>
      <scheme val="minor"/>
    </font>
    <font>
      <sz val="10"/>
      <color rgb="FF00153E"/>
      <name val="Calibri"/>
      <family val="2"/>
      <scheme val="minor"/>
    </font>
    <font>
      <b/>
      <sz val="10"/>
      <color rgb="FF000F2E"/>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rgb="FF000F2E"/>
      <name val="Arial"/>
      <family val="2"/>
    </font>
    <font>
      <sz val="10"/>
      <color rgb="FF9C0006"/>
      <name val="Arial"/>
      <family val="2"/>
    </font>
    <font>
      <sz val="10"/>
      <color rgb="FF9C5700"/>
      <name val="Arial"/>
      <family val="2"/>
    </font>
    <font>
      <sz val="10"/>
      <color rgb="FF006100"/>
      <name val="Arial"/>
      <family val="2"/>
    </font>
    <font>
      <sz val="10"/>
      <name val="Arial"/>
      <family val="2"/>
    </font>
    <font>
      <sz val="11"/>
      <color rgb="FF00153E"/>
      <name val="Arial"/>
      <family val="2"/>
    </font>
    <font>
      <b/>
      <sz val="18"/>
      <color rgb="FF00153E"/>
      <name val="Arial"/>
      <family val="2"/>
    </font>
    <font>
      <sz val="12"/>
      <color rgb="FF00153E"/>
      <name val="Arial"/>
      <family val="2"/>
    </font>
    <font>
      <i/>
      <sz val="10"/>
      <color rgb="FF00153E"/>
      <name val="Arial"/>
      <family val="2"/>
    </font>
    <font>
      <i/>
      <sz val="12"/>
      <color rgb="FF00153E"/>
      <name val="Arial"/>
      <family val="2"/>
    </font>
    <font>
      <b/>
      <sz val="14"/>
      <color rgb="FF00153E"/>
      <name val="Arial"/>
      <family val="2"/>
    </font>
    <font>
      <sz val="10"/>
      <color rgb="FF00153E"/>
      <name val="Arial"/>
      <family val="2"/>
    </font>
    <font>
      <sz val="11"/>
      <color rgb="FF000000"/>
      <name val="Calibri"/>
      <family val="2"/>
      <scheme val="minor"/>
    </font>
    <font>
      <b/>
      <sz val="10"/>
      <color rgb="FFFFFFFF"/>
      <name val="Arial"/>
      <family val="2"/>
    </font>
    <font>
      <sz val="10"/>
      <color rgb="FF000000"/>
      <name val="Arial"/>
      <family val="2"/>
    </font>
    <font>
      <i/>
      <sz val="10"/>
      <color rgb="FF000000"/>
      <name val="Arial"/>
      <family val="2"/>
    </font>
    <font>
      <sz val="11"/>
      <name val="Calibri"/>
      <family val="2"/>
      <scheme val="minor"/>
    </font>
    <font>
      <b/>
      <sz val="12"/>
      <color rgb="FF00B888"/>
      <name val="Arial"/>
      <family val="2"/>
    </font>
  </fonts>
  <fills count="15">
    <fill>
      <patternFill patternType="none"/>
    </fill>
    <fill>
      <patternFill patternType="gray125"/>
    </fill>
    <fill>
      <patternFill patternType="solid">
        <fgColor rgb="FF00153E"/>
        <bgColor indexed="64"/>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00153E"/>
        <bgColor rgb="FF000000"/>
      </patternFill>
    </fill>
    <fill>
      <patternFill patternType="solid">
        <fgColor rgb="FFFFFFFF"/>
        <bgColor rgb="FF000000"/>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right style="thin">
        <color auto="1"/>
      </right>
      <top/>
      <bottom/>
      <diagonal/>
    </border>
    <border>
      <left style="thin">
        <color indexed="64"/>
      </left>
      <right/>
      <top style="thin">
        <color auto="1"/>
      </top>
      <bottom/>
      <diagonal/>
    </border>
    <border>
      <left/>
      <right/>
      <top style="thin">
        <color auto="1"/>
      </top>
      <bottom/>
      <diagonal/>
    </border>
    <border>
      <left/>
      <right style="thin">
        <color auto="1"/>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s>
  <cellStyleXfs count="5">
    <xf numFmtId="0" fontId="0" fillId="0" borderId="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0" fillId="8" borderId="0" applyNumberFormat="0" applyBorder="0" applyAlignment="0" applyProtection="0"/>
  </cellStyleXfs>
  <cellXfs count="226">
    <xf numFmtId="0" fontId="0" fillId="0" borderId="0" xfId="0"/>
    <xf numFmtId="0" fontId="2" fillId="0" borderId="0" xfId="0" applyFont="1"/>
    <xf numFmtId="0" fontId="2" fillId="0" borderId="0" xfId="0" applyFont="1" applyAlignment="1">
      <alignment vertical="center"/>
    </xf>
    <xf numFmtId="0" fontId="9"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8" fillId="0" borderId="0" xfId="0" applyFont="1" applyAlignment="1">
      <alignment vertical="center" wrapText="1"/>
    </xf>
    <xf numFmtId="0" fontId="9" fillId="0" borderId="0" xfId="0" applyFont="1" applyAlignment="1">
      <alignment vertical="center" wrapText="1"/>
    </xf>
    <xf numFmtId="0" fontId="17" fillId="0" borderId="0" xfId="0" applyFont="1" applyAlignment="1">
      <alignment vertical="center" wrapText="1"/>
    </xf>
    <xf numFmtId="0" fontId="16" fillId="0" borderId="0" xfId="0" applyFont="1" applyAlignment="1" applyProtection="1">
      <alignment horizontal="left" vertical="center" wrapText="1" indent="2"/>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inden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horizontal="center"/>
      <protection locked="0"/>
    </xf>
    <xf numFmtId="0" fontId="16" fillId="0" borderId="0" xfId="0" applyFont="1" applyAlignment="1" applyProtection="1">
      <alignment horizontal="center" vertical="center"/>
      <protection locked="0"/>
    </xf>
    <xf numFmtId="0" fontId="0" fillId="0" borderId="0" xfId="0" applyAlignment="1">
      <alignment horizontal="left" vertical="center" indent="1"/>
    </xf>
    <xf numFmtId="0" fontId="16" fillId="0" borderId="0" xfId="0" applyFont="1" applyAlignment="1">
      <alignment horizontal="left" vertical="center" wrapText="1" indent="1"/>
    </xf>
    <xf numFmtId="0" fontId="2" fillId="0" borderId="0" xfId="0" applyFont="1" applyAlignment="1">
      <alignment horizontal="left" vertical="center" wrapText="1" indent="1"/>
    </xf>
    <xf numFmtId="0" fontId="0" fillId="0" borderId="0" xfId="0" applyAlignment="1">
      <alignment horizontal="left" vertical="center" wrapText="1" indent="1"/>
    </xf>
    <xf numFmtId="0" fontId="25" fillId="6" borderId="1" xfId="2" applyFont="1" applyBorder="1" applyAlignment="1">
      <alignment horizontal="left" vertical="center" wrapText="1"/>
    </xf>
    <xf numFmtId="0" fontId="26" fillId="7" borderId="1" xfId="3" applyFont="1" applyBorder="1" applyAlignment="1">
      <alignment horizontal="left" vertical="center" wrapText="1"/>
    </xf>
    <xf numFmtId="0" fontId="27" fillId="5" borderId="1" xfId="1" applyFont="1" applyBorder="1" applyAlignment="1">
      <alignment horizontal="left" vertical="center" wrapText="1"/>
    </xf>
    <xf numFmtId="0" fontId="16" fillId="0" borderId="0" xfId="4" applyFont="1" applyFill="1" applyAlignment="1">
      <alignment horizontal="center" vertical="center"/>
    </xf>
    <xf numFmtId="0" fontId="7" fillId="2"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2" fillId="3" borderId="0" xfId="0" applyFont="1" applyFill="1" applyAlignment="1">
      <alignment vertical="center"/>
    </xf>
    <xf numFmtId="0" fontId="29" fillId="3" borderId="0" xfId="0" applyFont="1" applyFill="1" applyAlignment="1">
      <alignment vertical="center"/>
    </xf>
    <xf numFmtId="0" fontId="15" fillId="3" borderId="0" xfId="0" applyFont="1" applyFill="1" applyAlignment="1">
      <alignment vertical="center" wrapText="1"/>
    </xf>
    <xf numFmtId="0" fontId="30" fillId="3" borderId="0" xfId="0" applyFont="1" applyFill="1" applyAlignment="1">
      <alignment vertical="center"/>
    </xf>
    <xf numFmtId="0" fontId="31" fillId="3" borderId="0" xfId="0" applyFont="1" applyFill="1" applyAlignment="1">
      <alignment vertical="center"/>
    </xf>
    <xf numFmtId="0" fontId="31" fillId="3" borderId="0" xfId="0" applyFont="1" applyFill="1" applyAlignment="1">
      <alignment vertical="center" wrapText="1"/>
    </xf>
    <xf numFmtId="0" fontId="31" fillId="3" borderId="1" xfId="0" applyFont="1" applyFill="1" applyBorder="1" applyAlignment="1">
      <alignment vertical="center" wrapText="1"/>
    </xf>
    <xf numFmtId="0" fontId="4" fillId="3" borderId="1" xfId="0" applyFont="1" applyFill="1" applyBorder="1" applyAlignment="1">
      <alignment horizontal="left" vertical="center" indent="1"/>
    </xf>
    <xf numFmtId="0" fontId="3" fillId="3" borderId="1" xfId="0" applyFont="1" applyFill="1" applyBorder="1" applyAlignment="1">
      <alignment vertical="center" wrapText="1"/>
    </xf>
    <xf numFmtId="0" fontId="0" fillId="3" borderId="0" xfId="0" applyFill="1" applyAlignment="1">
      <alignment vertical="center"/>
    </xf>
    <xf numFmtId="0" fontId="11" fillId="3" borderId="0" xfId="0" applyFont="1" applyFill="1" applyAlignment="1">
      <alignment vertical="top"/>
    </xf>
    <xf numFmtId="0" fontId="11" fillId="3" borderId="0" xfId="0" applyFont="1" applyFill="1" applyAlignment="1">
      <alignment vertical="center"/>
    </xf>
    <xf numFmtId="0" fontId="15" fillId="3" borderId="0" xfId="0" applyFont="1" applyFill="1" applyAlignment="1">
      <alignment vertical="top"/>
    </xf>
    <xf numFmtId="0" fontId="31" fillId="3" borderId="0" xfId="0" applyFont="1" applyFill="1" applyAlignment="1">
      <alignment vertical="top"/>
    </xf>
    <xf numFmtId="0" fontId="15" fillId="3" borderId="0" xfId="0" applyFont="1" applyFill="1" applyAlignment="1">
      <alignment horizontal="left" vertical="center" wrapText="1" readingOrder="1"/>
    </xf>
    <xf numFmtId="0" fontId="34" fillId="3" borderId="0" xfId="0" applyFont="1" applyFill="1" applyAlignment="1">
      <alignment vertical="top" wrapText="1"/>
    </xf>
    <xf numFmtId="0" fontId="11" fillId="3" borderId="0" xfId="0" applyFont="1" applyFill="1"/>
    <xf numFmtId="0" fontId="29" fillId="3" borderId="0" xfId="0" applyFont="1" applyFill="1" applyAlignment="1">
      <alignment horizontal="left" vertical="center" wrapText="1" readingOrder="1"/>
    </xf>
    <xf numFmtId="0" fontId="15" fillId="3" borderId="0" xfId="0" applyFont="1" applyFill="1" applyAlignment="1">
      <alignment wrapText="1"/>
    </xf>
    <xf numFmtId="0" fontId="13"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17" fillId="0" borderId="0" xfId="0" applyFont="1" applyAlignment="1">
      <alignment vertical="center"/>
    </xf>
    <xf numFmtId="14" fontId="9" fillId="0" borderId="0" xfId="0" applyNumberFormat="1"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31" fillId="10" borderId="1" xfId="0" applyFont="1" applyFill="1" applyBorder="1" applyAlignment="1">
      <alignment vertical="center" wrapText="1"/>
    </xf>
    <xf numFmtId="0" fontId="1" fillId="0" borderId="0" xfId="0" applyFont="1"/>
    <xf numFmtId="0" fontId="36" fillId="0" borderId="0" xfId="0" applyFont="1" applyAlignment="1">
      <alignment horizontal="left" vertical="center" indent="1"/>
    </xf>
    <xf numFmtId="0" fontId="36" fillId="0" borderId="0" xfId="0" applyFont="1" applyAlignment="1">
      <alignment horizontal="left" indent="1"/>
    </xf>
    <xf numFmtId="0" fontId="1" fillId="0" borderId="0" xfId="0" applyFont="1" applyAlignment="1">
      <alignment vertical="center"/>
    </xf>
    <xf numFmtId="0" fontId="10" fillId="10" borderId="0" xfId="0" applyFont="1" applyFill="1" applyAlignment="1">
      <alignment horizontal="left" vertical="center" wrapText="1"/>
    </xf>
    <xf numFmtId="0" fontId="37" fillId="9"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2" fillId="0" borderId="0" xfId="0" applyFont="1" applyAlignment="1">
      <alignment vertical="center" wrapText="1"/>
    </xf>
    <xf numFmtId="0" fontId="12" fillId="0" borderId="0" xfId="0" applyFont="1" applyAlignment="1">
      <alignment vertical="center"/>
    </xf>
    <xf numFmtId="14" fontId="12" fillId="0" borderId="0" xfId="0" applyNumberFormat="1" applyFont="1" applyAlignment="1">
      <alignment horizontal="center" vertical="center"/>
    </xf>
    <xf numFmtId="0" fontId="34" fillId="3" borderId="16" xfId="0" applyFont="1" applyFill="1" applyBorder="1" applyAlignment="1">
      <alignment vertical="top" wrapText="1"/>
    </xf>
    <xf numFmtId="0" fontId="31" fillId="10" borderId="18" xfId="0" applyFont="1" applyFill="1" applyBorder="1" applyAlignment="1">
      <alignment vertical="center" wrapText="1"/>
    </xf>
    <xf numFmtId="0" fontId="11" fillId="3" borderId="17" xfId="0" applyFont="1" applyFill="1" applyBorder="1" applyAlignment="1">
      <alignment vertical="center"/>
    </xf>
    <xf numFmtId="0" fontId="15" fillId="3" borderId="19" xfId="0" applyFont="1" applyFill="1" applyBorder="1" applyAlignment="1">
      <alignment vertical="center" wrapText="1"/>
    </xf>
    <xf numFmtId="0" fontId="15" fillId="10" borderId="0" xfId="0" applyFont="1" applyFill="1" applyAlignment="1">
      <alignment vertical="top"/>
    </xf>
    <xf numFmtId="0" fontId="15" fillId="3" borderId="21" xfId="0" applyFont="1" applyFill="1" applyBorder="1" applyAlignment="1">
      <alignment vertical="center" wrapText="1"/>
    </xf>
    <xf numFmtId="0" fontId="34" fillId="3" borderId="22" xfId="0" applyFont="1" applyFill="1" applyBorder="1" applyAlignment="1">
      <alignment vertical="top" wrapText="1"/>
    </xf>
    <xf numFmtId="0" fontId="31" fillId="10" borderId="24" xfId="0" applyFont="1" applyFill="1" applyBorder="1" applyAlignment="1">
      <alignment vertical="center" wrapText="1"/>
    </xf>
    <xf numFmtId="0" fontId="11" fillId="3" borderId="23" xfId="0" applyFont="1" applyFill="1" applyBorder="1" applyAlignment="1">
      <alignment vertical="center"/>
    </xf>
    <xf numFmtId="0" fontId="15" fillId="3" borderId="25" xfId="0" applyFont="1" applyFill="1" applyBorder="1" applyAlignment="1">
      <alignment vertical="center" wrapText="1"/>
    </xf>
    <xf numFmtId="0" fontId="34" fillId="3" borderId="20" xfId="0" applyFont="1" applyFill="1" applyBorder="1" applyAlignment="1">
      <alignment vertical="top" wrapText="1"/>
    </xf>
    <xf numFmtId="0" fontId="15" fillId="10" borderId="1" xfId="0" applyFont="1" applyFill="1" applyBorder="1" applyAlignment="1">
      <alignment vertical="top"/>
    </xf>
    <xf numFmtId="0" fontId="15" fillId="10" borderId="18" xfId="0" applyFont="1" applyFill="1" applyBorder="1" applyAlignment="1">
      <alignment vertical="top"/>
    </xf>
    <xf numFmtId="0" fontId="15" fillId="10" borderId="24" xfId="0" applyFont="1" applyFill="1" applyBorder="1" applyAlignment="1">
      <alignment vertical="top"/>
    </xf>
    <xf numFmtId="0" fontId="31" fillId="10" borderId="0" xfId="0" applyFont="1" applyFill="1" applyAlignment="1">
      <alignment vertical="center" wrapText="1"/>
    </xf>
    <xf numFmtId="0" fontId="0" fillId="3" borderId="0" xfId="0" applyFill="1"/>
    <xf numFmtId="0" fontId="34" fillId="3" borderId="16" xfId="0" applyFont="1" applyFill="1" applyBorder="1" applyAlignment="1">
      <alignment vertical="center"/>
    </xf>
    <xf numFmtId="0" fontId="29" fillId="3" borderId="17" xfId="0" applyFont="1" applyFill="1" applyBorder="1" applyAlignment="1">
      <alignment vertical="center"/>
    </xf>
    <xf numFmtId="0" fontId="31" fillId="3" borderId="20" xfId="0" applyFont="1" applyFill="1" applyBorder="1" applyAlignment="1">
      <alignment vertical="center"/>
    </xf>
    <xf numFmtId="0" fontId="31" fillId="3" borderId="22" xfId="0" applyFont="1" applyFill="1" applyBorder="1" applyAlignment="1">
      <alignment vertical="center"/>
    </xf>
    <xf numFmtId="0" fontId="31" fillId="3" borderId="24" xfId="0" applyFont="1" applyFill="1" applyBorder="1" applyAlignment="1">
      <alignment vertical="center" wrapText="1"/>
    </xf>
    <xf numFmtId="0" fontId="31" fillId="3" borderId="20" xfId="0" applyFont="1" applyFill="1" applyBorder="1" applyAlignment="1">
      <alignment vertical="center" wrapText="1"/>
    </xf>
    <xf numFmtId="0" fontId="31" fillId="3" borderId="16" xfId="0" applyFont="1" applyFill="1" applyBorder="1" applyAlignment="1">
      <alignment vertical="center"/>
    </xf>
    <xf numFmtId="0" fontId="31" fillId="3" borderId="17" xfId="0" applyFont="1" applyFill="1" applyBorder="1" applyAlignment="1">
      <alignment vertical="center" wrapText="1"/>
    </xf>
    <xf numFmtId="0" fontId="34" fillId="3" borderId="20" xfId="0" applyFont="1" applyFill="1" applyBorder="1" applyAlignment="1">
      <alignment vertical="center"/>
    </xf>
    <xf numFmtId="0" fontId="14" fillId="3" borderId="21" xfId="0" applyFont="1" applyFill="1" applyBorder="1" applyAlignment="1">
      <alignment vertical="center" wrapText="1"/>
    </xf>
    <xf numFmtId="0" fontId="14" fillId="3" borderId="25" xfId="0" applyFont="1" applyFill="1" applyBorder="1" applyAlignment="1">
      <alignment vertical="center" wrapText="1"/>
    </xf>
    <xf numFmtId="0" fontId="29" fillId="3" borderId="16" xfId="0" applyFont="1" applyFill="1" applyBorder="1" applyAlignment="1">
      <alignment vertical="center"/>
    </xf>
    <xf numFmtId="0" fontId="14" fillId="3" borderId="19" xfId="0" applyFont="1" applyFill="1" applyBorder="1" applyAlignment="1">
      <alignment vertical="center" wrapText="1"/>
    </xf>
    <xf numFmtId="0" fontId="35" fillId="3" borderId="21" xfId="0" applyFont="1" applyFill="1" applyBorder="1" applyAlignment="1">
      <alignment vertical="center" wrapText="1"/>
    </xf>
    <xf numFmtId="0" fontId="31" fillId="3" borderId="20" xfId="0" applyFont="1" applyFill="1" applyBorder="1" applyAlignment="1">
      <alignment horizontal="left" vertical="center" wrapText="1" readingOrder="1"/>
    </xf>
    <xf numFmtId="0" fontId="15" fillId="10" borderId="21" xfId="0" applyFont="1" applyFill="1" applyBorder="1" applyAlignment="1">
      <alignment vertical="center" wrapText="1"/>
    </xf>
    <xf numFmtId="0" fontId="31" fillId="3" borderId="22" xfId="0" applyFont="1" applyFill="1" applyBorder="1" applyAlignment="1">
      <alignment horizontal="left" vertical="center" wrapText="1" readingOrder="1"/>
    </xf>
    <xf numFmtId="0" fontId="3" fillId="3" borderId="24" xfId="0" applyFont="1" applyFill="1" applyBorder="1" applyAlignment="1">
      <alignment vertical="center" wrapText="1"/>
    </xf>
    <xf numFmtId="0" fontId="29" fillId="3" borderId="1" xfId="0" applyFont="1" applyFill="1" applyBorder="1" applyAlignment="1">
      <alignment vertical="center"/>
    </xf>
    <xf numFmtId="0" fontId="29" fillId="3" borderId="19" xfId="0" applyFont="1" applyFill="1" applyBorder="1" applyAlignment="1">
      <alignment vertical="center"/>
    </xf>
    <xf numFmtId="0" fontId="31" fillId="3" borderId="26" xfId="0" applyFont="1" applyFill="1" applyBorder="1" applyAlignment="1">
      <alignment vertical="center" wrapText="1"/>
    </xf>
    <xf numFmtId="0" fontId="15" fillId="3" borderId="27" xfId="0" applyFont="1" applyFill="1" applyBorder="1" applyAlignment="1">
      <alignment horizontal="left" vertical="center" wrapText="1" readingOrder="1"/>
    </xf>
    <xf numFmtId="0" fontId="31" fillId="3" borderId="26" xfId="0" applyFont="1" applyFill="1" applyBorder="1" applyAlignment="1">
      <alignment vertical="center"/>
    </xf>
    <xf numFmtId="0" fontId="15" fillId="3" borderId="27" xfId="0" applyFont="1" applyFill="1" applyBorder="1" applyAlignment="1">
      <alignment vertical="center" wrapText="1"/>
    </xf>
    <xf numFmtId="0" fontId="31" fillId="3" borderId="28" xfId="0" applyFont="1" applyFill="1" applyBorder="1" applyAlignment="1">
      <alignment vertical="center"/>
    </xf>
    <xf numFmtId="0" fontId="15" fillId="3" borderId="29" xfId="0" applyFont="1" applyFill="1" applyBorder="1" applyAlignment="1">
      <alignment vertical="center" wrapText="1"/>
    </xf>
    <xf numFmtId="0" fontId="29" fillId="3" borderId="24" xfId="0" applyFont="1" applyFill="1" applyBorder="1" applyAlignment="1">
      <alignment vertical="center"/>
    </xf>
    <xf numFmtId="0" fontId="15" fillId="3" borderId="19" xfId="0" applyFont="1" applyFill="1" applyBorder="1" applyAlignment="1">
      <alignment vertical="top" wrapText="1"/>
    </xf>
    <xf numFmtId="0" fontId="15" fillId="3" borderId="27" xfId="0" applyFont="1" applyFill="1" applyBorder="1" applyAlignment="1">
      <alignment vertical="top" wrapText="1"/>
    </xf>
    <xf numFmtId="0" fontId="14" fillId="3" borderId="0" xfId="0" applyFont="1" applyFill="1" applyAlignment="1">
      <alignment vertical="center" wrapText="1"/>
    </xf>
    <xf numFmtId="0" fontId="13" fillId="0" borderId="30" xfId="0" applyFont="1" applyBorder="1" applyAlignment="1">
      <alignment horizontal="left" vertical="center" wrapText="1"/>
    </xf>
    <xf numFmtId="0" fontId="37" fillId="9"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0" borderId="0" xfId="0" applyFont="1"/>
    <xf numFmtId="0" fontId="2" fillId="0" borderId="0" xfId="0" applyFont="1" applyAlignment="1">
      <alignment wrapText="1"/>
    </xf>
    <xf numFmtId="0" fontId="12" fillId="3" borderId="1" xfId="0" applyFont="1" applyFill="1" applyBorder="1" applyAlignment="1">
      <alignment horizontal="left" vertical="center" wrapText="1"/>
    </xf>
    <xf numFmtId="0" fontId="16" fillId="0" borderId="0" xfId="4" applyFont="1" applyFill="1" applyBorder="1" applyAlignment="1">
      <alignment horizontal="center" vertical="center"/>
    </xf>
    <xf numFmtId="0" fontId="10" fillId="11" borderId="23"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6" fillId="12" borderId="16" xfId="0" applyFont="1" applyFill="1" applyBorder="1" applyAlignment="1">
      <alignment vertical="center"/>
    </xf>
    <xf numFmtId="0" fontId="6" fillId="12" borderId="17" xfId="0" applyFont="1" applyFill="1" applyBorder="1" applyAlignment="1">
      <alignment vertical="center"/>
    </xf>
    <xf numFmtId="0" fontId="10" fillId="12" borderId="22" xfId="0" applyFont="1" applyFill="1" applyBorder="1" applyAlignment="1">
      <alignment horizontal="center" vertical="center"/>
    </xf>
    <xf numFmtId="0" fontId="10" fillId="12" borderId="23" xfId="0" applyFont="1" applyFill="1" applyBorder="1" applyAlignment="1">
      <alignment horizontal="center" vertical="center"/>
    </xf>
    <xf numFmtId="0" fontId="10" fillId="12" borderId="23" xfId="0" applyFont="1" applyFill="1" applyBorder="1" applyAlignment="1">
      <alignment horizontal="center" vertical="center" wrapText="1"/>
    </xf>
    <xf numFmtId="0" fontId="10" fillId="13" borderId="22" xfId="0" applyFont="1" applyFill="1" applyBorder="1" applyAlignment="1">
      <alignment horizontal="center" vertical="center"/>
    </xf>
    <xf numFmtId="0" fontId="10" fillId="13" borderId="23" xfId="0" applyFont="1" applyFill="1" applyBorder="1" applyAlignment="1">
      <alignment horizontal="center" vertical="center"/>
    </xf>
    <xf numFmtId="0" fontId="10" fillId="13" borderId="25" xfId="0" applyFont="1" applyFill="1" applyBorder="1" applyAlignment="1">
      <alignment horizontal="center" vertical="center" wrapText="1"/>
    </xf>
    <xf numFmtId="0" fontId="10" fillId="14" borderId="17" xfId="0" applyFont="1" applyFill="1" applyBorder="1" applyAlignment="1">
      <alignment horizontal="center" vertical="center" wrapText="1"/>
    </xf>
    <xf numFmtId="0" fontId="10" fillId="14" borderId="19"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10" fillId="14" borderId="25" xfId="0" applyFont="1" applyFill="1" applyBorder="1" applyAlignment="1">
      <alignment horizontal="center" vertical="center" wrapText="1"/>
    </xf>
    <xf numFmtId="0" fontId="10" fillId="11" borderId="22" xfId="0" applyFont="1" applyFill="1" applyBorder="1" applyAlignment="1">
      <alignment vertical="center" wrapText="1"/>
    </xf>
    <xf numFmtId="0" fontId="10" fillId="11" borderId="23" xfId="0" applyFont="1" applyFill="1" applyBorder="1" applyAlignment="1">
      <alignment horizontal="left" vertical="center" wrapText="1"/>
    </xf>
    <xf numFmtId="0" fontId="31" fillId="3" borderId="31" xfId="0" applyFont="1" applyFill="1" applyBorder="1" applyAlignment="1">
      <alignment vertical="center"/>
    </xf>
    <xf numFmtId="0" fontId="31" fillId="3" borderId="29" xfId="0" applyFont="1" applyFill="1" applyBorder="1" applyAlignment="1">
      <alignment vertical="center"/>
    </xf>
    <xf numFmtId="0" fontId="30" fillId="3" borderId="19" xfId="0" applyFont="1" applyFill="1" applyBorder="1" applyAlignment="1">
      <alignment vertical="center"/>
    </xf>
    <xf numFmtId="0" fontId="15" fillId="3" borderId="26" xfId="0" applyFont="1" applyFill="1" applyBorder="1" applyAlignment="1">
      <alignment vertical="center" wrapText="1"/>
    </xf>
    <xf numFmtId="0" fontId="31" fillId="3" borderId="27" xfId="0" applyFont="1" applyFill="1" applyBorder="1" applyAlignment="1">
      <alignment vertical="center"/>
    </xf>
    <xf numFmtId="0" fontId="15" fillId="3" borderId="28" xfId="0" applyFont="1" applyFill="1" applyBorder="1" applyAlignment="1">
      <alignment vertical="center" wrapText="1"/>
    </xf>
    <xf numFmtId="0" fontId="31" fillId="3" borderId="32" xfId="0" applyFont="1" applyFill="1" applyBorder="1" applyAlignment="1">
      <alignment vertical="center"/>
    </xf>
    <xf numFmtId="0" fontId="30" fillId="3" borderId="29" xfId="0" applyFont="1" applyFill="1" applyBorder="1" applyAlignment="1">
      <alignment vertical="center"/>
    </xf>
    <xf numFmtId="0" fontId="31" fillId="3" borderId="27" xfId="0" applyFont="1" applyFill="1" applyBorder="1" applyAlignment="1">
      <alignment vertical="center" wrapText="1"/>
    </xf>
    <xf numFmtId="0" fontId="0" fillId="3" borderId="27" xfId="0" applyFill="1" applyBorder="1"/>
    <xf numFmtId="0" fontId="0" fillId="3" borderId="29" xfId="0" applyFill="1" applyBorder="1"/>
    <xf numFmtId="0" fontId="0" fillId="3" borderId="31" xfId="0" applyFill="1" applyBorder="1"/>
    <xf numFmtId="0" fontId="34" fillId="3" borderId="33" xfId="0" applyFont="1" applyFill="1" applyBorder="1" applyAlignment="1">
      <alignment vertical="center"/>
    </xf>
    <xf numFmtId="0" fontId="40" fillId="3" borderId="0" xfId="0" applyFont="1" applyFill="1" applyAlignment="1">
      <alignment wrapText="1"/>
    </xf>
    <xf numFmtId="0" fontId="34" fillId="3" borderId="34" xfId="0" applyFont="1" applyFill="1"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11" fillId="3" borderId="37" xfId="0" applyFont="1" applyFill="1" applyBorder="1" applyAlignment="1">
      <alignment vertical="center" wrapText="1"/>
    </xf>
    <xf numFmtId="0" fontId="0" fillId="0" borderId="19" xfId="0" applyBorder="1" applyAlignment="1">
      <alignment wrapText="1"/>
    </xf>
    <xf numFmtId="0" fontId="0" fillId="0" borderId="5" xfId="0" applyBorder="1" applyAlignment="1">
      <alignment wrapText="1"/>
    </xf>
    <xf numFmtId="0" fontId="0" fillId="0" borderId="21" xfId="0" applyBorder="1" applyAlignment="1">
      <alignment wrapText="1"/>
    </xf>
    <xf numFmtId="0" fontId="0" fillId="0" borderId="38" xfId="0" applyBorder="1" applyAlignment="1">
      <alignment wrapText="1"/>
    </xf>
    <xf numFmtId="0" fontId="0" fillId="0" borderId="25" xfId="0" applyBorder="1" applyAlignment="1">
      <alignment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0" fillId="13" borderId="19" xfId="0" applyFill="1" applyBorder="1" applyAlignment="1">
      <alignment horizontal="center" vertical="center" wrapText="1"/>
    </xf>
    <xf numFmtId="0" fontId="24" fillId="11" borderId="16" xfId="0" applyFont="1" applyFill="1" applyBorder="1" applyAlignment="1">
      <alignment horizontal="center" vertical="center" wrapText="1"/>
    </xf>
    <xf numFmtId="0" fontId="24" fillId="11" borderId="17" xfId="0" applyFont="1" applyFill="1" applyBorder="1" applyAlignment="1">
      <alignment horizontal="center" vertical="center"/>
    </xf>
    <xf numFmtId="0" fontId="24" fillId="11" borderId="19" xfId="0" applyFont="1" applyFill="1" applyBorder="1" applyAlignment="1">
      <alignment horizontal="center" vertical="center"/>
    </xf>
    <xf numFmtId="0" fontId="28"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12" fillId="3" borderId="0" xfId="0" applyFont="1" applyFill="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28" fillId="0" borderId="30" xfId="0" applyFont="1" applyBorder="1" applyAlignment="1">
      <alignment horizontal="left" vertical="center" wrapText="1"/>
    </xf>
    <xf numFmtId="0" fontId="10" fillId="10" borderId="5" xfId="0" applyFont="1" applyFill="1" applyBorder="1" applyAlignment="1">
      <alignment horizontal="left" vertical="center" wrapText="1"/>
    </xf>
    <xf numFmtId="0" fontId="10" fillId="10" borderId="0" xfId="0" applyFont="1" applyFill="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0" xfId="0" applyFont="1" applyFill="1" applyAlignment="1">
      <alignment horizontal="left" vertical="center" wrapText="1"/>
    </xf>
    <xf numFmtId="0" fontId="7" fillId="2" borderId="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0" xfId="0" applyFont="1" applyFill="1" applyAlignment="1">
      <alignment horizontal="left" vertical="center" wrapText="1"/>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7" fillId="9" borderId="1"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12" fillId="10" borderId="7"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5" xfId="0" applyFont="1" applyFill="1" applyBorder="1" applyAlignment="1">
      <alignment horizontal="left" vertical="center" wrapText="1"/>
    </xf>
    <xf numFmtId="0" fontId="12" fillId="10" borderId="6"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38" fillId="0" borderId="13" xfId="0" applyFont="1" applyBorder="1" applyAlignment="1">
      <alignment horizontal="left" vertical="center" wrapText="1"/>
    </xf>
    <xf numFmtId="0" fontId="38" fillId="0" borderId="15" xfId="0" applyFont="1" applyBorder="1" applyAlignment="1">
      <alignment horizontal="left" vertical="center" wrapText="1"/>
    </xf>
    <xf numFmtId="0" fontId="7" fillId="9" borderId="5" xfId="0" applyFont="1" applyFill="1" applyBorder="1" applyAlignment="1">
      <alignment horizontal="left" vertical="center" wrapText="1"/>
    </xf>
    <xf numFmtId="0" fontId="7" fillId="9" borderId="0" xfId="0" applyFont="1" applyFill="1" applyAlignment="1">
      <alignment horizontal="left" vertical="center" wrapText="1"/>
    </xf>
    <xf numFmtId="0" fontId="10"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0" xfId="0" applyFont="1" applyFill="1" applyAlignment="1">
      <alignment horizontal="left" vertical="center" wrapText="1"/>
    </xf>
    <xf numFmtId="0" fontId="10" fillId="10" borderId="13" xfId="0" applyFont="1" applyFill="1" applyBorder="1" applyAlignment="1">
      <alignment horizontal="left" vertical="center" wrapText="1"/>
    </xf>
    <xf numFmtId="0" fontId="10" fillId="10" borderId="15"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3" fillId="3" borderId="0" xfId="0" applyFont="1" applyFill="1" applyAlignment="1">
      <alignment horizontal="left" vertical="center" wrapText="1"/>
    </xf>
    <xf numFmtId="0" fontId="9" fillId="0" borderId="0" xfId="0" applyFont="1" applyAlignment="1">
      <alignment vertical="center"/>
    </xf>
    <xf numFmtId="14" fontId="9" fillId="0" borderId="0" xfId="0" applyNumberFormat="1" applyFont="1" applyAlignment="1">
      <alignment horizontal="center" vertical="center"/>
    </xf>
  </cellXfs>
  <cellStyles count="5">
    <cellStyle name="20% - Accent1" xfId="4" builtinId="30"/>
    <cellStyle name="Bad" xfId="2" builtinId="27"/>
    <cellStyle name="Good" xfId="1" builtinId="26"/>
    <cellStyle name="Neutral" xfId="3" builtinId="28"/>
    <cellStyle name="Normal" xfId="0" builtinId="0"/>
  </cellStyles>
  <dxfs count="9">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4" tint="0.79998168889431442"/>
        </patternFill>
      </fill>
    </dxf>
    <dxf>
      <fill>
        <patternFill>
          <bgColor theme="3" tint="0.39994506668294322"/>
        </patternFill>
      </fill>
    </dxf>
    <dxf>
      <fill>
        <patternFill>
          <bgColor theme="8"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153E"/>
      <color rgb="FF009999"/>
      <color rgb="FFDDFFF6"/>
      <color rgb="FF00B888"/>
      <color rgb="FF00C894"/>
      <color rgb="FF000F2E"/>
      <color rgb="FF001848"/>
      <color rgb="FFB3FFEB"/>
      <color rgb="FF85FFDF"/>
      <color rgb="FF57FF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xdr:colOff>
      <xdr:row>4</xdr:row>
      <xdr:rowOff>123266</xdr:rowOff>
    </xdr:from>
    <xdr:to>
      <xdr:col>2</xdr:col>
      <xdr:colOff>1491962</xdr:colOff>
      <xdr:row>6</xdr:row>
      <xdr:rowOff>571500</xdr:rowOff>
    </xdr:to>
    <xdr:pic>
      <xdr:nvPicPr>
        <xdr:cNvPr id="8" name="Picture 7">
          <a:extLst>
            <a:ext uri="{FF2B5EF4-FFF2-40B4-BE49-F238E27FC236}">
              <a16:creationId xmlns:a16="http://schemas.microsoft.com/office/drawing/2014/main" id="{BBCA431F-722B-40E7-8D81-163A59204C0A}"/>
            </a:ext>
          </a:extLst>
        </xdr:cNvPr>
        <xdr:cNvPicPr>
          <a:picLocks noChangeAspect="1"/>
        </xdr:cNvPicPr>
      </xdr:nvPicPr>
      <xdr:blipFill rotWithShape="1">
        <a:blip xmlns:r="http://schemas.openxmlformats.org/officeDocument/2006/relationships" r:embed="rId1"/>
        <a:srcRect l="34676" r="6624" b="9574"/>
        <a:stretch/>
      </xdr:blipFill>
      <xdr:spPr>
        <a:xfrm>
          <a:off x="11205" y="885266"/>
          <a:ext cx="8370795" cy="2638984"/>
        </a:xfrm>
        <a:prstGeom prst="rect">
          <a:avLst/>
        </a:prstGeom>
      </xdr:spPr>
    </xdr:pic>
    <xdr:clientData/>
  </xdr:twoCellAnchor>
  <xdr:twoCellAnchor editAs="oneCell">
    <xdr:from>
      <xdr:col>0</xdr:col>
      <xdr:colOff>0</xdr:colOff>
      <xdr:row>6</xdr:row>
      <xdr:rowOff>396976</xdr:rowOff>
    </xdr:from>
    <xdr:to>
      <xdr:col>2</xdr:col>
      <xdr:colOff>1490601</xdr:colOff>
      <xdr:row>9</xdr:row>
      <xdr:rowOff>18156</xdr:rowOff>
    </xdr:to>
    <xdr:pic>
      <xdr:nvPicPr>
        <xdr:cNvPr id="5" name="Picture 4">
          <a:extLst>
            <a:ext uri="{FF2B5EF4-FFF2-40B4-BE49-F238E27FC236}">
              <a16:creationId xmlns:a16="http://schemas.microsoft.com/office/drawing/2014/main" id="{6E6885D0-1037-BD1F-11E7-FD8D7B3E8B80}"/>
            </a:ext>
          </a:extLst>
        </xdr:cNvPr>
        <xdr:cNvPicPr>
          <a:picLocks noChangeAspect="1"/>
        </xdr:cNvPicPr>
      </xdr:nvPicPr>
      <xdr:blipFill>
        <a:blip xmlns:r="http://schemas.openxmlformats.org/officeDocument/2006/relationships" r:embed="rId2"/>
        <a:stretch>
          <a:fillRect/>
        </a:stretch>
      </xdr:blipFill>
      <xdr:spPr>
        <a:xfrm>
          <a:off x="0" y="3349726"/>
          <a:ext cx="7824726" cy="1637305"/>
        </a:xfrm>
        <a:prstGeom prst="rect">
          <a:avLst/>
        </a:prstGeom>
      </xdr:spPr>
    </xdr:pic>
    <xdr:clientData/>
  </xdr:twoCellAnchor>
  <xdr:twoCellAnchor editAs="oneCell">
    <xdr:from>
      <xdr:col>0</xdr:col>
      <xdr:colOff>0</xdr:colOff>
      <xdr:row>0</xdr:row>
      <xdr:rowOff>11206</xdr:rowOff>
    </xdr:from>
    <xdr:to>
      <xdr:col>1</xdr:col>
      <xdr:colOff>2467896</xdr:colOff>
      <xdr:row>4</xdr:row>
      <xdr:rowOff>156883</xdr:rowOff>
    </xdr:to>
    <xdr:pic>
      <xdr:nvPicPr>
        <xdr:cNvPr id="6" name="Picture 5">
          <a:extLst>
            <a:ext uri="{FF2B5EF4-FFF2-40B4-BE49-F238E27FC236}">
              <a16:creationId xmlns:a16="http://schemas.microsoft.com/office/drawing/2014/main" id="{4843F54B-3FC1-48BA-818C-81BC3847BD7A}"/>
            </a:ext>
          </a:extLst>
        </xdr:cNvPr>
        <xdr:cNvPicPr>
          <a:picLocks noChangeAspect="1"/>
        </xdr:cNvPicPr>
      </xdr:nvPicPr>
      <xdr:blipFill>
        <a:blip xmlns:r="http://schemas.openxmlformats.org/officeDocument/2006/relationships" r:embed="rId1"/>
        <a:stretch>
          <a:fillRect/>
        </a:stretch>
      </xdr:blipFill>
      <xdr:spPr>
        <a:xfrm>
          <a:off x="0" y="11206"/>
          <a:ext cx="5826386" cy="907677"/>
        </a:xfrm>
        <a:prstGeom prst="rect">
          <a:avLst/>
        </a:prstGeom>
      </xdr:spPr>
    </xdr:pic>
    <xdr:clientData/>
  </xdr:twoCellAnchor>
  <xdr:twoCellAnchor editAs="oneCell">
    <xdr:from>
      <xdr:col>1</xdr:col>
      <xdr:colOff>2286000</xdr:colOff>
      <xdr:row>0</xdr:row>
      <xdr:rowOff>11206</xdr:rowOff>
    </xdr:from>
    <xdr:to>
      <xdr:col>2</xdr:col>
      <xdr:colOff>1492250</xdr:colOff>
      <xdr:row>4</xdr:row>
      <xdr:rowOff>163286</xdr:rowOff>
    </xdr:to>
    <xdr:pic>
      <xdr:nvPicPr>
        <xdr:cNvPr id="7" name="Picture 6">
          <a:extLst>
            <a:ext uri="{FF2B5EF4-FFF2-40B4-BE49-F238E27FC236}">
              <a16:creationId xmlns:a16="http://schemas.microsoft.com/office/drawing/2014/main" id="{51B89708-10BE-4DDB-B2E8-79F934929394}"/>
            </a:ext>
          </a:extLst>
        </xdr:cNvPr>
        <xdr:cNvPicPr>
          <a:picLocks noChangeAspect="1"/>
        </xdr:cNvPicPr>
      </xdr:nvPicPr>
      <xdr:blipFill rotWithShape="1">
        <a:blip xmlns:r="http://schemas.openxmlformats.org/officeDocument/2006/relationships" r:embed="rId1"/>
        <a:srcRect l="34676"/>
        <a:stretch/>
      </xdr:blipFill>
      <xdr:spPr>
        <a:xfrm>
          <a:off x="5270500" y="11206"/>
          <a:ext cx="2555875" cy="914080"/>
        </a:xfrm>
        <a:prstGeom prst="rect">
          <a:avLst/>
        </a:prstGeom>
      </xdr:spPr>
    </xdr:pic>
    <xdr:clientData/>
  </xdr:twoCellAnchor>
  <xdr:twoCellAnchor>
    <xdr:from>
      <xdr:col>0</xdr:col>
      <xdr:colOff>1</xdr:colOff>
      <xdr:row>4</xdr:row>
      <xdr:rowOff>156882</xdr:rowOff>
    </xdr:from>
    <xdr:to>
      <xdr:col>2</xdr:col>
      <xdr:colOff>1254126</xdr:colOff>
      <xdr:row>6</xdr:row>
      <xdr:rowOff>1079500</xdr:rowOff>
    </xdr:to>
    <xdr:sp macro="" textlink="">
      <xdr:nvSpPr>
        <xdr:cNvPr id="9" name="TextBox 8">
          <a:extLst>
            <a:ext uri="{FF2B5EF4-FFF2-40B4-BE49-F238E27FC236}">
              <a16:creationId xmlns:a16="http://schemas.microsoft.com/office/drawing/2014/main" id="{A11BCB41-ED26-757F-A527-0A3546F04AA9}"/>
            </a:ext>
          </a:extLst>
        </xdr:cNvPr>
        <xdr:cNvSpPr txBox="1"/>
      </xdr:nvSpPr>
      <xdr:spPr>
        <a:xfrm>
          <a:off x="1" y="918882"/>
          <a:ext cx="7588250" cy="3113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800" b="1">
              <a:solidFill>
                <a:schemeClr val="bg1"/>
              </a:solidFill>
              <a:latin typeface="Arial" panose="020B0604020202020204" pitchFamily="34" charset="0"/>
              <a:cs typeface="Arial" panose="020B0604020202020204" pitchFamily="34" charset="0"/>
            </a:rPr>
            <a:t>PRELIMINARY IMPACT SCREENING TOOL</a:t>
          </a:r>
        </a:p>
        <a:p>
          <a:endParaRPr lang="en-AU" sz="1100">
            <a:solidFill>
              <a:schemeClr val="bg1"/>
            </a:solidFill>
            <a:latin typeface="Arial" panose="020B0604020202020204" pitchFamily="34" charset="0"/>
            <a:cs typeface="Arial" panose="020B0604020202020204" pitchFamily="34" charset="0"/>
          </a:endParaRPr>
        </a:p>
        <a:p>
          <a:r>
            <a:rPr lang="en-AU" sz="1100">
              <a:solidFill>
                <a:schemeClr val="bg1"/>
              </a:solidFill>
              <a:latin typeface="Arial" panose="020B0604020202020204" pitchFamily="34" charset="0"/>
              <a:cs typeface="Arial" panose="020B0604020202020204" pitchFamily="34" charset="0"/>
            </a:rPr>
            <a:t>This  tool forms the first stage of the scoping process for  tenement</a:t>
          </a:r>
          <a:r>
            <a:rPr lang="en-AU" sz="1100" baseline="0">
              <a:solidFill>
                <a:schemeClr val="bg1"/>
              </a:solidFill>
              <a:latin typeface="Arial" panose="020B0604020202020204" pitchFamily="34" charset="0"/>
              <a:cs typeface="Arial" panose="020B0604020202020204" pitchFamily="34" charset="0"/>
            </a:rPr>
            <a:t> applications and change in operation applications</a:t>
          </a:r>
          <a:r>
            <a:rPr lang="en-AU" sz="1100">
              <a:solidFill>
                <a:schemeClr val="bg1"/>
              </a:solidFill>
              <a:latin typeface="Arial" panose="020B0604020202020204" pitchFamily="34" charset="0"/>
              <a:cs typeface="Arial" panose="020B0604020202020204" pitchFamily="34" charset="0"/>
            </a:rPr>
            <a:t>. </a:t>
          </a:r>
        </a:p>
        <a:p>
          <a:endParaRPr lang="en-AU" sz="1100">
            <a:solidFill>
              <a:schemeClr val="bg1"/>
            </a:solidFill>
            <a:latin typeface="Arial" panose="020B0604020202020204" pitchFamily="34" charset="0"/>
            <a:cs typeface="Arial" panose="020B0604020202020204" pitchFamily="34" charset="0"/>
          </a:endParaRPr>
        </a:p>
        <a:p>
          <a:r>
            <a:rPr lang="en-AU" sz="1100">
              <a:solidFill>
                <a:schemeClr val="bg1"/>
              </a:solidFill>
              <a:latin typeface="Arial" panose="020B0604020202020204" pitchFamily="34" charset="0"/>
              <a:cs typeface="Arial" panose="020B0604020202020204" pitchFamily="34" charset="0"/>
            </a:rPr>
            <a:t>The purpose of this tool is to provide a high-level overview of the proposed operation's risks and identify potential significant impacts. On this basis, applicants can develop assessment and mitigation approaches which are appropriately scaled and targeted to the proposed operation and its potential risks. </a:t>
          </a:r>
        </a:p>
        <a:p>
          <a:endParaRPr lang="en-AU" sz="1100">
            <a:solidFill>
              <a:schemeClr val="bg1"/>
            </a:solidFill>
            <a:latin typeface="Arial" panose="020B0604020202020204" pitchFamily="34" charset="0"/>
            <a:cs typeface="Arial" panose="020B0604020202020204" pitchFamily="34" charset="0"/>
          </a:endParaRPr>
        </a:p>
        <a:p>
          <a:r>
            <a:rPr lang="en-AU" sz="1100">
              <a:solidFill>
                <a:schemeClr val="bg1"/>
              </a:solidFill>
              <a:latin typeface="Arial" panose="020B0604020202020204" pitchFamily="34" charset="0"/>
              <a:cs typeface="Arial" panose="020B0604020202020204" pitchFamily="34" charset="0"/>
            </a:rPr>
            <a:t>This  tool includes four tabs, as shown below. After completing all four tabs of this worksheet, applicants should contact the Department for Energy and Mining to organise a meeting. </a:t>
          </a:r>
        </a:p>
      </xdr:txBody>
    </xdr:sp>
    <xdr:clientData/>
  </xdr:twoCellAnchor>
  <xdr:twoCellAnchor editAs="oneCell">
    <xdr:from>
      <xdr:col>0</xdr:col>
      <xdr:colOff>0</xdr:colOff>
      <xdr:row>6</xdr:row>
      <xdr:rowOff>391373</xdr:rowOff>
    </xdr:from>
    <xdr:to>
      <xdr:col>2</xdr:col>
      <xdr:colOff>1490601</xdr:colOff>
      <xdr:row>9</xdr:row>
      <xdr:rowOff>12553</xdr:rowOff>
    </xdr:to>
    <xdr:pic>
      <xdr:nvPicPr>
        <xdr:cNvPr id="2" name="Picture 1">
          <a:extLst>
            <a:ext uri="{FF2B5EF4-FFF2-40B4-BE49-F238E27FC236}">
              <a16:creationId xmlns:a16="http://schemas.microsoft.com/office/drawing/2014/main" id="{40B621D2-13D2-445F-BACF-DFDF167A72B3}"/>
            </a:ext>
          </a:extLst>
        </xdr:cNvPr>
        <xdr:cNvPicPr>
          <a:picLocks noChangeAspect="1"/>
        </xdr:cNvPicPr>
      </xdr:nvPicPr>
      <xdr:blipFill>
        <a:blip xmlns:r="http://schemas.openxmlformats.org/officeDocument/2006/relationships" r:embed="rId2"/>
        <a:stretch>
          <a:fillRect/>
        </a:stretch>
      </xdr:blipFill>
      <xdr:spPr>
        <a:xfrm>
          <a:off x="0" y="3349726"/>
          <a:ext cx="7821925" cy="1649445"/>
        </a:xfrm>
        <a:prstGeom prst="rect">
          <a:avLst/>
        </a:prstGeom>
      </xdr:spPr>
    </xdr:pic>
    <xdr:clientData/>
  </xdr:twoCellAnchor>
  <xdr:twoCellAnchor editAs="oneCell">
    <xdr:from>
      <xdr:col>0</xdr:col>
      <xdr:colOff>224118</xdr:colOff>
      <xdr:row>6</xdr:row>
      <xdr:rowOff>1467971</xdr:rowOff>
    </xdr:from>
    <xdr:to>
      <xdr:col>0</xdr:col>
      <xdr:colOff>1098178</xdr:colOff>
      <xdr:row>9</xdr:row>
      <xdr:rowOff>26000</xdr:rowOff>
    </xdr:to>
    <xdr:pic>
      <xdr:nvPicPr>
        <xdr:cNvPr id="4" name="Picture 3">
          <a:extLst>
            <a:ext uri="{FF2B5EF4-FFF2-40B4-BE49-F238E27FC236}">
              <a16:creationId xmlns:a16="http://schemas.microsoft.com/office/drawing/2014/main" id="{B105665D-39C1-42A3-BB81-CC423636BE7B}"/>
            </a:ext>
          </a:extLst>
        </xdr:cNvPr>
        <xdr:cNvPicPr>
          <a:picLocks noChangeAspect="1"/>
        </xdr:cNvPicPr>
      </xdr:nvPicPr>
      <xdr:blipFill rotWithShape="1">
        <a:blip xmlns:r="http://schemas.openxmlformats.org/officeDocument/2006/relationships" r:embed="rId2"/>
        <a:srcRect l="22034" t="64455" r="66792"/>
        <a:stretch/>
      </xdr:blipFill>
      <xdr:spPr>
        <a:xfrm>
          <a:off x="224118" y="4426324"/>
          <a:ext cx="874060" cy="586294"/>
        </a:xfrm>
        <a:prstGeom prst="rect">
          <a:avLst/>
        </a:prstGeom>
      </xdr:spPr>
    </xdr:pic>
    <xdr:clientData/>
  </xdr:twoCellAnchor>
  <xdr:twoCellAnchor editAs="oneCell">
    <xdr:from>
      <xdr:col>0</xdr:col>
      <xdr:colOff>1532965</xdr:colOff>
      <xdr:row>6</xdr:row>
      <xdr:rowOff>1434354</xdr:rowOff>
    </xdr:from>
    <xdr:to>
      <xdr:col>0</xdr:col>
      <xdr:colOff>2689412</xdr:colOff>
      <xdr:row>9</xdr:row>
      <xdr:rowOff>10312</xdr:rowOff>
    </xdr:to>
    <xdr:pic>
      <xdr:nvPicPr>
        <xdr:cNvPr id="10" name="Picture 9">
          <a:extLst>
            <a:ext uri="{FF2B5EF4-FFF2-40B4-BE49-F238E27FC236}">
              <a16:creationId xmlns:a16="http://schemas.microsoft.com/office/drawing/2014/main" id="{E5AFDFB0-D125-4CF6-9717-0D740D704DEB}"/>
            </a:ext>
          </a:extLst>
        </xdr:cNvPr>
        <xdr:cNvPicPr>
          <a:picLocks noChangeAspect="1"/>
        </xdr:cNvPicPr>
      </xdr:nvPicPr>
      <xdr:blipFill rotWithShape="1">
        <a:blip xmlns:r="http://schemas.openxmlformats.org/officeDocument/2006/relationships" r:embed="rId2"/>
        <a:srcRect t="63368" r="85215"/>
        <a:stretch/>
      </xdr:blipFill>
      <xdr:spPr>
        <a:xfrm>
          <a:off x="1532965" y="4392707"/>
          <a:ext cx="1156447" cy="604223"/>
        </a:xfrm>
        <a:prstGeom prst="rect">
          <a:avLst/>
        </a:prstGeom>
      </xdr:spPr>
    </xdr:pic>
    <xdr:clientData/>
  </xdr:twoCellAnchor>
  <xdr:twoCellAnchor editAs="oneCell">
    <xdr:from>
      <xdr:col>2</xdr:col>
      <xdr:colOff>298823</xdr:colOff>
      <xdr:row>6</xdr:row>
      <xdr:rowOff>1426883</xdr:rowOff>
    </xdr:from>
    <xdr:to>
      <xdr:col>2</xdr:col>
      <xdr:colOff>1146953</xdr:colOff>
      <xdr:row>7</xdr:row>
      <xdr:rowOff>134471</xdr:rowOff>
    </xdr:to>
    <xdr:pic>
      <xdr:nvPicPr>
        <xdr:cNvPr id="3" name="Picture 2">
          <a:extLst>
            <a:ext uri="{FF2B5EF4-FFF2-40B4-BE49-F238E27FC236}">
              <a16:creationId xmlns:a16="http://schemas.microsoft.com/office/drawing/2014/main" id="{AE8A5546-A3AE-4FE9-9244-6C28991D3201}"/>
            </a:ext>
          </a:extLst>
        </xdr:cNvPr>
        <xdr:cNvPicPr>
          <a:picLocks noChangeAspect="1"/>
        </xdr:cNvPicPr>
      </xdr:nvPicPr>
      <xdr:blipFill rotWithShape="1">
        <a:blip xmlns:r="http://schemas.openxmlformats.org/officeDocument/2006/relationships" r:embed="rId2"/>
        <a:srcRect l="89561" t="63386" b="23390"/>
        <a:stretch/>
      </xdr:blipFill>
      <xdr:spPr>
        <a:xfrm>
          <a:off x="6932705" y="4362824"/>
          <a:ext cx="848130" cy="216647"/>
        </a:xfrm>
        <a:prstGeom prst="rect">
          <a:avLst/>
        </a:prstGeom>
      </xdr:spPr>
    </xdr:pic>
    <xdr:clientData/>
  </xdr:twoCellAnchor>
  <xdr:twoCellAnchor editAs="oneCell">
    <xdr:from>
      <xdr:col>1</xdr:col>
      <xdr:colOff>3174999</xdr:colOff>
      <xdr:row>6</xdr:row>
      <xdr:rowOff>1374589</xdr:rowOff>
    </xdr:from>
    <xdr:to>
      <xdr:col>2</xdr:col>
      <xdr:colOff>305764</xdr:colOff>
      <xdr:row>7</xdr:row>
      <xdr:rowOff>129989</xdr:rowOff>
    </xdr:to>
    <xdr:pic>
      <xdr:nvPicPr>
        <xdr:cNvPr id="11" name="Picture 10">
          <a:extLst>
            <a:ext uri="{FF2B5EF4-FFF2-40B4-BE49-F238E27FC236}">
              <a16:creationId xmlns:a16="http://schemas.microsoft.com/office/drawing/2014/main" id="{7111C588-3619-4A07-82BE-CDCD7B38947D}"/>
            </a:ext>
          </a:extLst>
        </xdr:cNvPr>
        <xdr:cNvPicPr>
          <a:picLocks noChangeAspect="1"/>
        </xdr:cNvPicPr>
      </xdr:nvPicPr>
      <xdr:blipFill rotWithShape="1">
        <a:blip xmlns:r="http://schemas.openxmlformats.org/officeDocument/2006/relationships" r:embed="rId2"/>
        <a:srcRect l="98187" t="72906" b="23390"/>
        <a:stretch/>
      </xdr:blipFill>
      <xdr:spPr>
        <a:xfrm>
          <a:off x="6297705" y="4310530"/>
          <a:ext cx="641941" cy="264459"/>
        </a:xfrm>
        <a:prstGeom prst="rect">
          <a:avLst/>
        </a:prstGeom>
      </xdr:spPr>
    </xdr:pic>
    <xdr:clientData/>
  </xdr:twoCellAnchor>
  <xdr:twoCellAnchor editAs="oneCell">
    <xdr:from>
      <xdr:col>2</xdr:col>
      <xdr:colOff>1053354</xdr:colOff>
      <xdr:row>6</xdr:row>
      <xdr:rowOff>1464237</xdr:rowOff>
    </xdr:from>
    <xdr:to>
      <xdr:col>2</xdr:col>
      <xdr:colOff>1452300</xdr:colOff>
      <xdr:row>7</xdr:row>
      <xdr:rowOff>119531</xdr:rowOff>
    </xdr:to>
    <xdr:pic>
      <xdr:nvPicPr>
        <xdr:cNvPr id="12" name="Picture 11">
          <a:extLst>
            <a:ext uri="{FF2B5EF4-FFF2-40B4-BE49-F238E27FC236}">
              <a16:creationId xmlns:a16="http://schemas.microsoft.com/office/drawing/2014/main" id="{4ABEB5C5-1049-4388-B5C2-4C816B8B3855}"/>
            </a:ext>
          </a:extLst>
        </xdr:cNvPr>
        <xdr:cNvPicPr>
          <a:picLocks noChangeAspect="1"/>
        </xdr:cNvPicPr>
      </xdr:nvPicPr>
      <xdr:blipFill rotWithShape="1">
        <a:blip xmlns:r="http://schemas.openxmlformats.org/officeDocument/2006/relationships" r:embed="rId2"/>
        <a:srcRect l="98187" t="72906" b="23390"/>
        <a:stretch/>
      </xdr:blipFill>
      <xdr:spPr>
        <a:xfrm>
          <a:off x="7687236" y="4400178"/>
          <a:ext cx="398946" cy="16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2187575</xdr:colOff>
      <xdr:row>1</xdr:row>
      <xdr:rowOff>17388</xdr:rowOff>
    </xdr:to>
    <xdr:pic>
      <xdr:nvPicPr>
        <xdr:cNvPr id="2" name="Picture 1">
          <a:extLst>
            <a:ext uri="{FF2B5EF4-FFF2-40B4-BE49-F238E27FC236}">
              <a16:creationId xmlns:a16="http://schemas.microsoft.com/office/drawing/2014/main" id="{FDBFD4FF-3ADE-4F6E-93D3-FE9AEEF64CE0}"/>
            </a:ext>
          </a:extLst>
        </xdr:cNvPr>
        <xdr:cNvPicPr>
          <a:picLocks noChangeAspect="1"/>
        </xdr:cNvPicPr>
      </xdr:nvPicPr>
      <xdr:blipFill>
        <a:blip xmlns:r="http://schemas.openxmlformats.org/officeDocument/2006/relationships" r:embed="rId1"/>
        <a:stretch>
          <a:fillRect/>
        </a:stretch>
      </xdr:blipFill>
      <xdr:spPr>
        <a:xfrm>
          <a:off x="142875" y="0"/>
          <a:ext cx="10172700" cy="1690613"/>
        </a:xfrm>
        <a:prstGeom prst="rect">
          <a:avLst/>
        </a:prstGeom>
      </xdr:spPr>
    </xdr:pic>
    <xdr:clientData/>
  </xdr:twoCellAnchor>
  <xdr:twoCellAnchor editAs="oneCell">
    <xdr:from>
      <xdr:col>3</xdr:col>
      <xdr:colOff>2819399</xdr:colOff>
      <xdr:row>0</xdr:row>
      <xdr:rowOff>0</xdr:rowOff>
    </xdr:from>
    <xdr:to>
      <xdr:col>5</xdr:col>
      <xdr:colOff>6286499</xdr:colOff>
      <xdr:row>1</xdr:row>
      <xdr:rowOff>17388</xdr:rowOff>
    </xdr:to>
    <xdr:pic>
      <xdr:nvPicPr>
        <xdr:cNvPr id="3" name="Picture 2">
          <a:extLst>
            <a:ext uri="{FF2B5EF4-FFF2-40B4-BE49-F238E27FC236}">
              <a16:creationId xmlns:a16="http://schemas.microsoft.com/office/drawing/2014/main" id="{2C389EBD-D525-4C6D-80EF-A580E7E2688D}"/>
            </a:ext>
          </a:extLst>
        </xdr:cNvPr>
        <xdr:cNvPicPr>
          <a:picLocks noChangeAspect="1"/>
        </xdr:cNvPicPr>
      </xdr:nvPicPr>
      <xdr:blipFill rotWithShape="1">
        <a:blip xmlns:r="http://schemas.openxmlformats.org/officeDocument/2006/relationships" r:embed="rId1"/>
        <a:srcRect l="26779"/>
        <a:stretch/>
      </xdr:blipFill>
      <xdr:spPr>
        <a:xfrm>
          <a:off x="6972299" y="0"/>
          <a:ext cx="7448550" cy="1690613"/>
        </a:xfrm>
        <a:prstGeom prst="rect">
          <a:avLst/>
        </a:prstGeom>
      </xdr:spPr>
    </xdr:pic>
    <xdr:clientData/>
  </xdr:twoCellAnchor>
  <xdr:twoCellAnchor>
    <xdr:from>
      <xdr:col>3</xdr:col>
      <xdr:colOff>3638549</xdr:colOff>
      <xdr:row>0</xdr:row>
      <xdr:rowOff>228600</xdr:rowOff>
    </xdr:from>
    <xdr:to>
      <xdr:col>5</xdr:col>
      <xdr:colOff>5819774</xdr:colOff>
      <xdr:row>0</xdr:row>
      <xdr:rowOff>771525</xdr:rowOff>
    </xdr:to>
    <xdr:sp macro="" textlink="">
      <xdr:nvSpPr>
        <xdr:cNvPr id="4" name="TextBox 3">
          <a:extLst>
            <a:ext uri="{FF2B5EF4-FFF2-40B4-BE49-F238E27FC236}">
              <a16:creationId xmlns:a16="http://schemas.microsoft.com/office/drawing/2014/main" id="{10CA448B-B4A5-4002-96D0-92E14778327E}"/>
            </a:ext>
          </a:extLst>
        </xdr:cNvPr>
        <xdr:cNvSpPr txBox="1"/>
      </xdr:nvSpPr>
      <xdr:spPr>
        <a:xfrm>
          <a:off x="7791449" y="228600"/>
          <a:ext cx="616267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800" b="1">
              <a:solidFill>
                <a:schemeClr val="bg1"/>
              </a:solidFill>
              <a:latin typeface="Arial" panose="020B0604020202020204" pitchFamily="34" charset="0"/>
              <a:cs typeface="Arial" panose="020B0604020202020204" pitchFamily="34" charset="0"/>
            </a:rPr>
            <a:t>STEP</a:t>
          </a:r>
          <a:r>
            <a:rPr lang="en-AU" sz="2800" b="1" baseline="0">
              <a:solidFill>
                <a:schemeClr val="bg1"/>
              </a:solidFill>
              <a:latin typeface="Arial" panose="020B0604020202020204" pitchFamily="34" charset="0"/>
              <a:cs typeface="Arial" panose="020B0604020202020204" pitchFamily="34" charset="0"/>
            </a:rPr>
            <a:t> 1 - EXISTING ENVIRONMENT</a:t>
          </a:r>
          <a:endParaRPr lang="en-AU" sz="28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552450</xdr:colOff>
      <xdr:row>0</xdr:row>
      <xdr:rowOff>781050</xdr:rowOff>
    </xdr:from>
    <xdr:to>
      <xdr:col>5</xdr:col>
      <xdr:colOff>5800724</xdr:colOff>
      <xdr:row>0</xdr:row>
      <xdr:rowOff>1514475</xdr:rowOff>
    </xdr:to>
    <xdr:sp macro="" textlink="">
      <xdr:nvSpPr>
        <xdr:cNvPr id="5" name="TextBox 4">
          <a:extLst>
            <a:ext uri="{FF2B5EF4-FFF2-40B4-BE49-F238E27FC236}">
              <a16:creationId xmlns:a16="http://schemas.microsoft.com/office/drawing/2014/main" id="{9C6F0088-6EF7-4B33-AA4F-03D0D14509B2}"/>
            </a:ext>
          </a:extLst>
        </xdr:cNvPr>
        <xdr:cNvSpPr txBox="1"/>
      </xdr:nvSpPr>
      <xdr:spPr>
        <a:xfrm>
          <a:off x="8686800" y="781050"/>
          <a:ext cx="5248274"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1000">
              <a:solidFill>
                <a:schemeClr val="bg1"/>
              </a:solidFill>
              <a:effectLst/>
              <a:latin typeface="Arial" panose="020B0604020202020204" pitchFamily="34" charset="0"/>
              <a:ea typeface="+mn-ea"/>
              <a:cs typeface="Arial" panose="020B0604020202020204" pitchFamily="34" charset="0"/>
            </a:rPr>
            <a:t>The purpose of this section is to provide a brief overview of the elements of the existing environment,</a:t>
          </a:r>
          <a:r>
            <a:rPr lang="en-AU" sz="1000" baseline="0">
              <a:solidFill>
                <a:schemeClr val="bg1"/>
              </a:solidFill>
              <a:effectLst/>
              <a:latin typeface="Arial" panose="020B0604020202020204" pitchFamily="34" charset="0"/>
              <a:ea typeface="+mn-ea"/>
              <a:cs typeface="Arial" panose="020B0604020202020204" pitchFamily="34" charset="0"/>
            </a:rPr>
            <a:t> only to the extent that they may need to be considered in assessing the potential impacts of the proposed mine operation. If elements are not likely to be impacted, a statement to that effect must be included</a:t>
          </a:r>
          <a:r>
            <a:rPr lang="en-AU" sz="1000">
              <a:solidFill>
                <a:schemeClr val="bg1"/>
              </a:solidFill>
              <a:effectLst/>
              <a:latin typeface="Arial" panose="020B0604020202020204" pitchFamily="34" charset="0"/>
              <a:ea typeface="+mn-ea"/>
              <a:cs typeface="Arial" panose="020B0604020202020204" pitchFamily="34" charset="0"/>
            </a:rPr>
            <a:t>. It is expected that, as a minimum, a desktop study will be undertaken at this stage in the process.</a:t>
          </a:r>
          <a:endParaRPr lang="en-AU" sz="1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0183586" cy="1694695"/>
    <xdr:pic>
      <xdr:nvPicPr>
        <xdr:cNvPr id="2" name="Picture 1">
          <a:extLst>
            <a:ext uri="{FF2B5EF4-FFF2-40B4-BE49-F238E27FC236}">
              <a16:creationId xmlns:a16="http://schemas.microsoft.com/office/drawing/2014/main" id="{C0EEB6D3-2B15-4D56-96F4-B05BA2F15A2F}"/>
            </a:ext>
          </a:extLst>
        </xdr:cNvPr>
        <xdr:cNvPicPr>
          <a:picLocks noChangeAspect="1"/>
        </xdr:cNvPicPr>
      </xdr:nvPicPr>
      <xdr:blipFill>
        <a:blip xmlns:r="http://schemas.openxmlformats.org/officeDocument/2006/relationships" r:embed="rId1"/>
        <a:stretch>
          <a:fillRect/>
        </a:stretch>
      </xdr:blipFill>
      <xdr:spPr>
        <a:xfrm>
          <a:off x="200025" y="0"/>
          <a:ext cx="10172700" cy="1690613"/>
        </a:xfrm>
        <a:prstGeom prst="rect">
          <a:avLst/>
        </a:prstGeom>
      </xdr:spPr>
    </xdr:pic>
    <xdr:clientData/>
  </xdr:oneCellAnchor>
  <xdr:twoCellAnchor editAs="oneCell">
    <xdr:from>
      <xdr:col>2</xdr:col>
      <xdr:colOff>5057774</xdr:colOff>
      <xdr:row>0</xdr:row>
      <xdr:rowOff>0</xdr:rowOff>
    </xdr:from>
    <xdr:to>
      <xdr:col>3</xdr:col>
      <xdr:colOff>6303308</xdr:colOff>
      <xdr:row>1</xdr:row>
      <xdr:rowOff>61838</xdr:rowOff>
    </xdr:to>
    <xdr:pic>
      <xdr:nvPicPr>
        <xdr:cNvPr id="3" name="Picture 2">
          <a:extLst>
            <a:ext uri="{FF2B5EF4-FFF2-40B4-BE49-F238E27FC236}">
              <a16:creationId xmlns:a16="http://schemas.microsoft.com/office/drawing/2014/main" id="{6C2CC7A7-7FD3-40A3-B5D8-3E3796ECB76B}"/>
            </a:ext>
          </a:extLst>
        </xdr:cNvPr>
        <xdr:cNvPicPr>
          <a:picLocks noChangeAspect="1"/>
        </xdr:cNvPicPr>
      </xdr:nvPicPr>
      <xdr:blipFill rotWithShape="1">
        <a:blip xmlns:r="http://schemas.openxmlformats.org/officeDocument/2006/relationships" r:embed="rId1"/>
        <a:srcRect l="26779"/>
        <a:stretch/>
      </xdr:blipFill>
      <xdr:spPr>
        <a:xfrm>
          <a:off x="9891712" y="0"/>
          <a:ext cx="6372225" cy="1681088"/>
        </a:xfrm>
        <a:prstGeom prst="rect">
          <a:avLst/>
        </a:prstGeom>
      </xdr:spPr>
    </xdr:pic>
    <xdr:clientData/>
  </xdr:twoCellAnchor>
  <xdr:twoCellAnchor>
    <xdr:from>
      <xdr:col>2</xdr:col>
      <xdr:colOff>2654531</xdr:colOff>
      <xdr:row>0</xdr:row>
      <xdr:rowOff>263525</xdr:rowOff>
    </xdr:from>
    <xdr:to>
      <xdr:col>3</xdr:col>
      <xdr:colOff>5640391</xdr:colOff>
      <xdr:row>0</xdr:row>
      <xdr:rowOff>800100</xdr:rowOff>
    </xdr:to>
    <xdr:sp macro="" textlink="">
      <xdr:nvSpPr>
        <xdr:cNvPr id="4" name="TextBox 3">
          <a:extLst>
            <a:ext uri="{FF2B5EF4-FFF2-40B4-BE49-F238E27FC236}">
              <a16:creationId xmlns:a16="http://schemas.microsoft.com/office/drawing/2014/main" id="{3A727678-D852-4E24-B9B9-1CBA4D74B67A}"/>
            </a:ext>
          </a:extLst>
        </xdr:cNvPr>
        <xdr:cNvSpPr txBox="1"/>
      </xdr:nvSpPr>
      <xdr:spPr>
        <a:xfrm>
          <a:off x="7488469" y="263525"/>
          <a:ext cx="8415110" cy="53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800" b="1">
              <a:solidFill>
                <a:schemeClr val="bg1"/>
              </a:solidFill>
              <a:latin typeface="Arial" panose="020B0604020202020204" pitchFamily="34" charset="0"/>
              <a:cs typeface="Arial" panose="020B0604020202020204" pitchFamily="34" charset="0"/>
            </a:rPr>
            <a:t>STEP</a:t>
          </a:r>
          <a:r>
            <a:rPr lang="en-AU" sz="2800" b="1" baseline="0">
              <a:solidFill>
                <a:schemeClr val="bg1"/>
              </a:solidFill>
              <a:latin typeface="Arial" panose="020B0604020202020204" pitchFamily="34" charset="0"/>
              <a:cs typeface="Arial" panose="020B0604020202020204" pitchFamily="34" charset="0"/>
            </a:rPr>
            <a:t> 2 - PROPOSED OPERATIONS</a:t>
          </a:r>
          <a:endParaRPr lang="en-AU" sz="28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638180</xdr:colOff>
      <xdr:row>0</xdr:row>
      <xdr:rowOff>828675</xdr:rowOff>
    </xdr:from>
    <xdr:to>
      <xdr:col>3</xdr:col>
      <xdr:colOff>5676905</xdr:colOff>
      <xdr:row>0</xdr:row>
      <xdr:rowOff>1400175</xdr:rowOff>
    </xdr:to>
    <xdr:sp macro="" textlink="">
      <xdr:nvSpPr>
        <xdr:cNvPr id="5" name="TextBox 4">
          <a:extLst>
            <a:ext uri="{FF2B5EF4-FFF2-40B4-BE49-F238E27FC236}">
              <a16:creationId xmlns:a16="http://schemas.microsoft.com/office/drawing/2014/main" id="{A32B0D6A-F2C3-468A-A08A-03DEFE97EFDB}"/>
            </a:ext>
            <a:ext uri="{147F2762-F138-4A5C-976F-8EAC2B608ADB}">
              <a16:predDERef xmlns:a16="http://schemas.microsoft.com/office/drawing/2014/main" pred="{3A727678-D852-4E24-B9B9-1CBA4D74B67A}"/>
            </a:ext>
          </a:extLst>
        </xdr:cNvPr>
        <xdr:cNvSpPr txBox="1"/>
      </xdr:nvSpPr>
      <xdr:spPr>
        <a:xfrm>
          <a:off x="10901368" y="828675"/>
          <a:ext cx="50387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1000">
              <a:solidFill>
                <a:schemeClr val="bg1"/>
              </a:solidFill>
              <a:effectLst/>
              <a:latin typeface="Arial" panose="020B0604020202020204" pitchFamily="34" charset="0"/>
              <a:ea typeface="+mn-ea"/>
              <a:cs typeface="Arial" panose="020B0604020202020204" pitchFamily="34" charset="0"/>
            </a:rPr>
            <a:t>The purpose of this section is to identify the location and describe the proposed</a:t>
          </a:r>
          <a:r>
            <a:rPr lang="en-AU" sz="1000" baseline="0">
              <a:solidFill>
                <a:schemeClr val="bg1"/>
              </a:solidFill>
              <a:effectLst/>
              <a:latin typeface="Arial" panose="020B0604020202020204" pitchFamily="34" charset="0"/>
              <a:ea typeface="+mn-ea"/>
              <a:cs typeface="Arial" panose="020B0604020202020204" pitchFamily="34" charset="0"/>
            </a:rPr>
            <a:t> operations</a:t>
          </a:r>
          <a:r>
            <a:rPr lang="en-AU" sz="1000">
              <a:solidFill>
                <a:schemeClr val="bg1"/>
              </a:solidFill>
              <a:effectLst/>
              <a:latin typeface="Arial" panose="020B0604020202020204" pitchFamily="34" charset="0"/>
              <a:ea typeface="+mn-ea"/>
              <a:cs typeface="Arial" panose="020B0604020202020204" pitchFamily="34" charset="0"/>
            </a:rPr>
            <a:t> key features and components. This description should be succinct, but include all relevant details and cover all stages and processes.</a:t>
          </a:r>
          <a:endParaRPr lang="en-AU" sz="1000">
            <a:solidFill>
              <a:schemeClr val="bg1"/>
            </a:solidFill>
            <a:effectLst/>
            <a:latin typeface="Arial" panose="020B0604020202020204" pitchFamily="34" charset="0"/>
            <a:cs typeface="Arial" panose="020B0604020202020204" pitchFamily="34" charset="0"/>
          </a:endParaRPr>
        </a:p>
        <a:p>
          <a:pPr algn="r"/>
          <a:endParaRPr lang="en-AU" sz="1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4</xdr:col>
      <xdr:colOff>1619250</xdr:colOff>
      <xdr:row>1</xdr:row>
      <xdr:rowOff>4688</xdr:rowOff>
    </xdr:to>
    <xdr:pic>
      <xdr:nvPicPr>
        <xdr:cNvPr id="2" name="Picture 1">
          <a:extLst>
            <a:ext uri="{FF2B5EF4-FFF2-40B4-BE49-F238E27FC236}">
              <a16:creationId xmlns:a16="http://schemas.microsoft.com/office/drawing/2014/main" id="{C1F3D456-0272-4BA0-B947-09788785604F}"/>
            </a:ext>
          </a:extLst>
        </xdr:cNvPr>
        <xdr:cNvPicPr>
          <a:picLocks noChangeAspect="1"/>
        </xdr:cNvPicPr>
      </xdr:nvPicPr>
      <xdr:blipFill>
        <a:blip xmlns:r="http://schemas.openxmlformats.org/officeDocument/2006/relationships" r:embed="rId1"/>
        <a:stretch>
          <a:fillRect/>
        </a:stretch>
      </xdr:blipFill>
      <xdr:spPr>
        <a:xfrm>
          <a:off x="9525" y="0"/>
          <a:ext cx="10172700" cy="1690613"/>
        </a:xfrm>
        <a:prstGeom prst="rect">
          <a:avLst/>
        </a:prstGeom>
      </xdr:spPr>
    </xdr:pic>
    <xdr:clientData/>
  </xdr:twoCellAnchor>
  <xdr:twoCellAnchor editAs="oneCell">
    <xdr:from>
      <xdr:col>2</xdr:col>
      <xdr:colOff>4391024</xdr:colOff>
      <xdr:row>0</xdr:row>
      <xdr:rowOff>0</xdr:rowOff>
    </xdr:from>
    <xdr:to>
      <xdr:col>5</xdr:col>
      <xdr:colOff>19049</xdr:colOff>
      <xdr:row>1</xdr:row>
      <xdr:rowOff>4688</xdr:rowOff>
    </xdr:to>
    <xdr:pic>
      <xdr:nvPicPr>
        <xdr:cNvPr id="3" name="Picture 2">
          <a:extLst>
            <a:ext uri="{FF2B5EF4-FFF2-40B4-BE49-F238E27FC236}">
              <a16:creationId xmlns:a16="http://schemas.microsoft.com/office/drawing/2014/main" id="{DF67AB42-0EA3-4AD5-9B05-2939140622E3}"/>
            </a:ext>
          </a:extLst>
        </xdr:cNvPr>
        <xdr:cNvPicPr>
          <a:picLocks noChangeAspect="1"/>
        </xdr:cNvPicPr>
      </xdr:nvPicPr>
      <xdr:blipFill rotWithShape="1">
        <a:blip xmlns:r="http://schemas.openxmlformats.org/officeDocument/2006/relationships" r:embed="rId1"/>
        <a:srcRect l="26779"/>
        <a:stretch/>
      </xdr:blipFill>
      <xdr:spPr>
        <a:xfrm>
          <a:off x="7267574" y="0"/>
          <a:ext cx="7448550" cy="1690613"/>
        </a:xfrm>
        <a:prstGeom prst="rect">
          <a:avLst/>
        </a:prstGeom>
      </xdr:spPr>
    </xdr:pic>
    <xdr:clientData/>
  </xdr:twoCellAnchor>
  <xdr:twoCellAnchor>
    <xdr:from>
      <xdr:col>2</xdr:col>
      <xdr:colOff>3343276</xdr:colOff>
      <xdr:row>0</xdr:row>
      <xdr:rowOff>219075</xdr:rowOff>
    </xdr:from>
    <xdr:to>
      <xdr:col>4</xdr:col>
      <xdr:colOff>5667375</xdr:colOff>
      <xdr:row>0</xdr:row>
      <xdr:rowOff>762000</xdr:rowOff>
    </xdr:to>
    <xdr:sp macro="" textlink="">
      <xdr:nvSpPr>
        <xdr:cNvPr id="4" name="TextBox 3">
          <a:extLst>
            <a:ext uri="{FF2B5EF4-FFF2-40B4-BE49-F238E27FC236}">
              <a16:creationId xmlns:a16="http://schemas.microsoft.com/office/drawing/2014/main" id="{84E1A0E5-51F0-4150-812C-49214428C5AA}"/>
            </a:ext>
          </a:extLst>
        </xdr:cNvPr>
        <xdr:cNvSpPr txBox="1"/>
      </xdr:nvSpPr>
      <xdr:spPr>
        <a:xfrm>
          <a:off x="6219826" y="219075"/>
          <a:ext cx="801052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800" b="1">
              <a:solidFill>
                <a:schemeClr val="bg1"/>
              </a:solidFill>
              <a:latin typeface="Arial" panose="020B0604020202020204" pitchFamily="34" charset="0"/>
              <a:cs typeface="Arial" panose="020B0604020202020204" pitchFamily="34" charset="0"/>
            </a:rPr>
            <a:t>STEP</a:t>
          </a:r>
          <a:r>
            <a:rPr lang="en-AU" sz="2800" b="1" baseline="0">
              <a:solidFill>
                <a:schemeClr val="bg1"/>
              </a:solidFill>
              <a:latin typeface="Arial" panose="020B0604020202020204" pitchFamily="34" charset="0"/>
              <a:cs typeface="Arial" panose="020B0604020202020204" pitchFamily="34" charset="0"/>
            </a:rPr>
            <a:t> 3 - SOCIAL &amp; COMMUNITY CONTEXT</a:t>
          </a:r>
          <a:endParaRPr lang="en-AU" sz="28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4086225</xdr:colOff>
      <xdr:row>0</xdr:row>
      <xdr:rowOff>762000</xdr:rowOff>
    </xdr:from>
    <xdr:to>
      <xdr:col>4</xdr:col>
      <xdr:colOff>5638800</xdr:colOff>
      <xdr:row>0</xdr:row>
      <xdr:rowOff>1495425</xdr:rowOff>
    </xdr:to>
    <xdr:sp macro="" textlink="">
      <xdr:nvSpPr>
        <xdr:cNvPr id="5" name="TextBox 4">
          <a:extLst>
            <a:ext uri="{FF2B5EF4-FFF2-40B4-BE49-F238E27FC236}">
              <a16:creationId xmlns:a16="http://schemas.microsoft.com/office/drawing/2014/main" id="{B5F6DD52-9756-4C8E-97EB-10AA84FB6D04}"/>
            </a:ext>
          </a:extLst>
        </xdr:cNvPr>
        <xdr:cNvSpPr txBox="1"/>
      </xdr:nvSpPr>
      <xdr:spPr>
        <a:xfrm>
          <a:off x="6962775" y="762000"/>
          <a:ext cx="72390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1000">
              <a:solidFill>
                <a:schemeClr val="bg1"/>
              </a:solidFill>
              <a:effectLst/>
              <a:latin typeface="Arial" panose="020B0604020202020204" pitchFamily="34" charset="0"/>
              <a:ea typeface="+mn-ea"/>
              <a:cs typeface="Arial" panose="020B0604020202020204" pitchFamily="34" charset="0"/>
            </a:rPr>
            <a:t>The purpose of this section is to identify key stakeholders for the project, and provide an overview of early stakeholder feedback. In this section, proponents may draw on engagement associated with exploration activities. It is not expected that extensive additional community engagement will be undertaken at this stage of the process, however, early stakeholder feedback is often highly beneficial as it can assist in the early identification of key issues of concern for the community.</a:t>
          </a:r>
          <a:endParaRPr lang="en-AU" sz="100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312209</xdr:colOff>
      <xdr:row>1</xdr:row>
      <xdr:rowOff>1868</xdr:rowOff>
    </xdr:to>
    <xdr:pic>
      <xdr:nvPicPr>
        <xdr:cNvPr id="2" name="Picture 1">
          <a:extLst>
            <a:ext uri="{FF2B5EF4-FFF2-40B4-BE49-F238E27FC236}">
              <a16:creationId xmlns:a16="http://schemas.microsoft.com/office/drawing/2014/main" id="{5130E757-F48B-44F1-A4BB-684A6033973F}"/>
            </a:ext>
          </a:extLst>
        </xdr:cNvPr>
        <xdr:cNvPicPr>
          <a:picLocks noChangeAspect="1"/>
        </xdr:cNvPicPr>
      </xdr:nvPicPr>
      <xdr:blipFill>
        <a:blip xmlns:r="http://schemas.openxmlformats.org/officeDocument/2006/relationships" r:embed="rId1"/>
        <a:stretch>
          <a:fillRect/>
        </a:stretch>
      </xdr:blipFill>
      <xdr:spPr>
        <a:xfrm>
          <a:off x="0" y="0"/>
          <a:ext cx="15457432" cy="2568889"/>
        </a:xfrm>
        <a:prstGeom prst="rect">
          <a:avLst/>
        </a:prstGeom>
      </xdr:spPr>
    </xdr:pic>
    <xdr:clientData/>
  </xdr:twoCellAnchor>
  <xdr:twoCellAnchor editAs="oneCell">
    <xdr:from>
      <xdr:col>4</xdr:col>
      <xdr:colOff>1243011</xdr:colOff>
      <xdr:row>0</xdr:row>
      <xdr:rowOff>0</xdr:rowOff>
    </xdr:from>
    <xdr:to>
      <xdr:col>13</xdr:col>
      <xdr:colOff>421364</xdr:colOff>
      <xdr:row>1</xdr:row>
      <xdr:rowOff>1868</xdr:rowOff>
    </xdr:to>
    <xdr:pic>
      <xdr:nvPicPr>
        <xdr:cNvPr id="3" name="Picture 2">
          <a:extLst>
            <a:ext uri="{FF2B5EF4-FFF2-40B4-BE49-F238E27FC236}">
              <a16:creationId xmlns:a16="http://schemas.microsoft.com/office/drawing/2014/main" id="{CFD5A3F7-AA58-424E-97AF-FEB5F429DB89}"/>
            </a:ext>
          </a:extLst>
        </xdr:cNvPr>
        <xdr:cNvPicPr>
          <a:picLocks noChangeAspect="1"/>
        </xdr:cNvPicPr>
      </xdr:nvPicPr>
      <xdr:blipFill rotWithShape="1">
        <a:blip xmlns:r="http://schemas.openxmlformats.org/officeDocument/2006/relationships" r:embed="rId1"/>
        <a:srcRect l="26779"/>
        <a:stretch/>
      </xdr:blipFill>
      <xdr:spPr>
        <a:xfrm>
          <a:off x="7029449" y="0"/>
          <a:ext cx="11318082" cy="2568889"/>
        </a:xfrm>
        <a:prstGeom prst="rect">
          <a:avLst/>
        </a:prstGeom>
      </xdr:spPr>
    </xdr:pic>
    <xdr:clientData/>
  </xdr:twoCellAnchor>
  <xdr:twoCellAnchor editAs="oneCell">
    <xdr:from>
      <xdr:col>12</xdr:col>
      <xdr:colOff>1047749</xdr:colOff>
      <xdr:row>0</xdr:row>
      <xdr:rowOff>0</xdr:rowOff>
    </xdr:from>
    <xdr:to>
      <xdr:col>21</xdr:col>
      <xdr:colOff>4174341</xdr:colOff>
      <xdr:row>1</xdr:row>
      <xdr:rowOff>1868</xdr:rowOff>
    </xdr:to>
    <xdr:pic>
      <xdr:nvPicPr>
        <xdr:cNvPr id="6" name="Picture 5">
          <a:extLst>
            <a:ext uri="{FF2B5EF4-FFF2-40B4-BE49-F238E27FC236}">
              <a16:creationId xmlns:a16="http://schemas.microsoft.com/office/drawing/2014/main" id="{083567D8-3630-464F-9720-9DE7FE2E94D1}"/>
            </a:ext>
          </a:extLst>
        </xdr:cNvPr>
        <xdr:cNvPicPr>
          <a:picLocks noChangeAspect="1"/>
        </xdr:cNvPicPr>
      </xdr:nvPicPr>
      <xdr:blipFill rotWithShape="1">
        <a:blip xmlns:r="http://schemas.openxmlformats.org/officeDocument/2006/relationships" r:embed="rId1"/>
        <a:srcRect l="26779"/>
        <a:stretch/>
      </xdr:blipFill>
      <xdr:spPr>
        <a:xfrm>
          <a:off x="17478374" y="0"/>
          <a:ext cx="22657596" cy="2568889"/>
        </a:xfrm>
        <a:prstGeom prst="rect">
          <a:avLst/>
        </a:prstGeom>
      </xdr:spPr>
    </xdr:pic>
    <xdr:clientData/>
  </xdr:twoCellAnchor>
  <xdr:twoCellAnchor>
    <xdr:from>
      <xdr:col>3</xdr:col>
      <xdr:colOff>873919</xdr:colOff>
      <xdr:row>0</xdr:row>
      <xdr:rowOff>219075</xdr:rowOff>
    </xdr:from>
    <xdr:to>
      <xdr:col>13</xdr:col>
      <xdr:colOff>476249</xdr:colOff>
      <xdr:row>0</xdr:row>
      <xdr:rowOff>762000</xdr:rowOff>
    </xdr:to>
    <xdr:sp macro="" textlink="">
      <xdr:nvSpPr>
        <xdr:cNvPr id="4" name="TextBox 3">
          <a:extLst>
            <a:ext uri="{FF2B5EF4-FFF2-40B4-BE49-F238E27FC236}">
              <a16:creationId xmlns:a16="http://schemas.microsoft.com/office/drawing/2014/main" id="{3E66E294-D545-40EE-90CF-EAC323D08DC6}"/>
            </a:ext>
          </a:extLst>
        </xdr:cNvPr>
        <xdr:cNvSpPr txBox="1"/>
      </xdr:nvSpPr>
      <xdr:spPr>
        <a:xfrm>
          <a:off x="3981450" y="219075"/>
          <a:ext cx="13139737"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800" b="1">
              <a:solidFill>
                <a:schemeClr val="bg1"/>
              </a:solidFill>
              <a:latin typeface="Arial" panose="020B0604020202020204" pitchFamily="34" charset="0"/>
              <a:cs typeface="Arial" panose="020B0604020202020204" pitchFamily="34" charset="0"/>
            </a:rPr>
            <a:t>STEP</a:t>
          </a:r>
          <a:r>
            <a:rPr lang="en-AU" sz="2800" b="1" baseline="0">
              <a:solidFill>
                <a:schemeClr val="bg1"/>
              </a:solidFill>
              <a:latin typeface="Arial" panose="020B0604020202020204" pitchFamily="34" charset="0"/>
              <a:cs typeface="Arial" panose="020B0604020202020204" pitchFamily="34" charset="0"/>
            </a:rPr>
            <a:t> 4 - PRELIMINARY IDENTIFICATION AND EVALUATION OF IMPACTS</a:t>
          </a:r>
          <a:endParaRPr lang="en-AU" sz="28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1345406</xdr:colOff>
      <xdr:row>0</xdr:row>
      <xdr:rowOff>738187</xdr:rowOff>
    </xdr:from>
    <xdr:to>
      <xdr:col>13</xdr:col>
      <xdr:colOff>2035969</xdr:colOff>
      <xdr:row>0</xdr:row>
      <xdr:rowOff>2440781</xdr:rowOff>
    </xdr:to>
    <xdr:sp macro="" textlink="">
      <xdr:nvSpPr>
        <xdr:cNvPr id="5" name="TextBox 4">
          <a:extLst>
            <a:ext uri="{FF2B5EF4-FFF2-40B4-BE49-F238E27FC236}">
              <a16:creationId xmlns:a16="http://schemas.microsoft.com/office/drawing/2014/main" id="{AABEC643-2A58-493A-AC2A-3673C01A11B8}"/>
            </a:ext>
          </a:extLst>
        </xdr:cNvPr>
        <xdr:cNvSpPr txBox="1"/>
      </xdr:nvSpPr>
      <xdr:spPr>
        <a:xfrm>
          <a:off x="4452937" y="738187"/>
          <a:ext cx="14227970" cy="1702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The purpose of this section is to identify potential impact events associated with the proposal. A potential impact event is the combination of a source, a pathway, and a receptor:</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050">
            <a:solidFill>
              <a:schemeClr val="bg1"/>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Source (of impact): The source of the potential impact event which alone or in combination has the potential to cause harm to a receptor.  </a:t>
          </a:r>
        </a:p>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Pathway: The potential pathway, means or route (with consideration of any natural barriers) by which an identified environmental or social receptor can be exposed to, or may reasonably be expected to be impacted by an identified source. </a:t>
          </a:r>
        </a:p>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Receptor: The receptors that may reasonably be expected to be adversely impacted by the source.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050">
            <a:solidFill>
              <a:schemeClr val="bg1"/>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As a minimum, preliminary identification of potential impacts should consider each of the specific elements in the dropdown list in column B. If any additional environmental, social or economic elements are potentially relevant, these may be added by selecting 'Other' in column B. There</a:t>
          </a:r>
          <a:r>
            <a:rPr lang="en-AU" sz="1050" baseline="0">
              <a:solidFill>
                <a:schemeClr val="bg1"/>
              </a:solidFill>
              <a:latin typeface="Arial" panose="020B0604020202020204" pitchFamily="34" charset="0"/>
              <a:cs typeface="Arial" panose="020B0604020202020204" pitchFamily="34" charset="0"/>
            </a:rPr>
            <a:t> may be multiple potential impact events associated with each element (to account for different sources, pathways and/or receptors). </a:t>
          </a:r>
          <a:endParaRPr lang="en-AU" sz="1050">
            <a:solidFill>
              <a:schemeClr val="bg1"/>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1050">
            <a:solidFill>
              <a:schemeClr val="bg1"/>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a:solidFill>
                <a:schemeClr val="bg1"/>
              </a:solidFill>
              <a:latin typeface="Arial" panose="020B0604020202020204" pitchFamily="34" charset="0"/>
              <a:cs typeface="Arial" panose="020B0604020202020204" pitchFamily="34" charset="0"/>
            </a:rPr>
            <a:t>Further user guidance is provided on the separate 'Guidance' tab below, including definitions for key terms.</a:t>
          </a:r>
        </a:p>
      </xdr:txBody>
    </xdr:sp>
    <xdr:clientData/>
  </xdr:twoCellAnchor>
  <xdr:twoCellAnchor editAs="oneCell">
    <xdr:from>
      <xdr:col>21</xdr:col>
      <xdr:colOff>162359</xdr:colOff>
      <xdr:row>0</xdr:row>
      <xdr:rowOff>17318</xdr:rowOff>
    </xdr:from>
    <xdr:to>
      <xdr:col>27</xdr:col>
      <xdr:colOff>2855267</xdr:colOff>
      <xdr:row>1</xdr:row>
      <xdr:rowOff>19186</xdr:rowOff>
    </xdr:to>
    <xdr:pic>
      <xdr:nvPicPr>
        <xdr:cNvPr id="7" name="Picture 6">
          <a:extLst>
            <a:ext uri="{FF2B5EF4-FFF2-40B4-BE49-F238E27FC236}">
              <a16:creationId xmlns:a16="http://schemas.microsoft.com/office/drawing/2014/main" id="{85A6DD90-EB1F-489F-8D39-C201A630D47B}"/>
            </a:ext>
          </a:extLst>
        </xdr:cNvPr>
        <xdr:cNvPicPr>
          <a:picLocks noChangeAspect="1"/>
        </xdr:cNvPicPr>
      </xdr:nvPicPr>
      <xdr:blipFill rotWithShape="1">
        <a:blip xmlns:r="http://schemas.openxmlformats.org/officeDocument/2006/relationships" r:embed="rId1"/>
        <a:srcRect l="26779" r="2017"/>
        <a:stretch/>
      </xdr:blipFill>
      <xdr:spPr>
        <a:xfrm>
          <a:off x="36721041" y="17318"/>
          <a:ext cx="19993771" cy="25822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1638300</xdr:colOff>
      <xdr:row>1</xdr:row>
      <xdr:rowOff>17388</xdr:rowOff>
    </xdr:to>
    <xdr:pic>
      <xdr:nvPicPr>
        <xdr:cNvPr id="2" name="Picture 1">
          <a:extLst>
            <a:ext uri="{FF2B5EF4-FFF2-40B4-BE49-F238E27FC236}">
              <a16:creationId xmlns:a16="http://schemas.microsoft.com/office/drawing/2014/main" id="{FB639AA3-7F14-4F22-9742-6E517DF84EE6}"/>
            </a:ext>
          </a:extLst>
        </xdr:cNvPr>
        <xdr:cNvPicPr>
          <a:picLocks noChangeAspect="1"/>
        </xdr:cNvPicPr>
      </xdr:nvPicPr>
      <xdr:blipFill>
        <a:blip xmlns:r="http://schemas.openxmlformats.org/officeDocument/2006/relationships" r:embed="rId1"/>
        <a:stretch>
          <a:fillRect/>
        </a:stretch>
      </xdr:blipFill>
      <xdr:spPr>
        <a:xfrm>
          <a:off x="0" y="0"/>
          <a:ext cx="10172700" cy="1690613"/>
        </a:xfrm>
        <a:prstGeom prst="rect">
          <a:avLst/>
        </a:prstGeom>
      </xdr:spPr>
    </xdr:pic>
    <xdr:clientData/>
  </xdr:twoCellAnchor>
  <xdr:twoCellAnchor editAs="oneCell">
    <xdr:from>
      <xdr:col>2</xdr:col>
      <xdr:colOff>3352799</xdr:colOff>
      <xdr:row>0</xdr:row>
      <xdr:rowOff>0</xdr:rowOff>
    </xdr:from>
    <xdr:to>
      <xdr:col>8</xdr:col>
      <xdr:colOff>15874</xdr:colOff>
      <xdr:row>1</xdr:row>
      <xdr:rowOff>17388</xdr:rowOff>
    </xdr:to>
    <xdr:pic>
      <xdr:nvPicPr>
        <xdr:cNvPr id="3" name="Picture 2">
          <a:extLst>
            <a:ext uri="{FF2B5EF4-FFF2-40B4-BE49-F238E27FC236}">
              <a16:creationId xmlns:a16="http://schemas.microsoft.com/office/drawing/2014/main" id="{08D3FE50-6F31-4A45-AB62-C56CBD338595}"/>
            </a:ext>
          </a:extLst>
        </xdr:cNvPr>
        <xdr:cNvPicPr>
          <a:picLocks noChangeAspect="1"/>
        </xdr:cNvPicPr>
      </xdr:nvPicPr>
      <xdr:blipFill rotWithShape="1">
        <a:blip xmlns:r="http://schemas.openxmlformats.org/officeDocument/2006/relationships" r:embed="rId1"/>
        <a:srcRect l="26779"/>
        <a:stretch/>
      </xdr:blipFill>
      <xdr:spPr>
        <a:xfrm>
          <a:off x="7029449" y="0"/>
          <a:ext cx="7448550" cy="1690613"/>
        </a:xfrm>
        <a:prstGeom prst="rect">
          <a:avLst/>
        </a:prstGeom>
      </xdr:spPr>
    </xdr:pic>
    <xdr:clientData/>
  </xdr:twoCellAnchor>
  <xdr:twoCellAnchor>
    <xdr:from>
      <xdr:col>2</xdr:col>
      <xdr:colOff>152400</xdr:colOff>
      <xdr:row>0</xdr:row>
      <xdr:rowOff>180974</xdr:rowOff>
    </xdr:from>
    <xdr:to>
      <xdr:col>7</xdr:col>
      <xdr:colOff>1762125</xdr:colOff>
      <xdr:row>0</xdr:row>
      <xdr:rowOff>1181099</xdr:rowOff>
    </xdr:to>
    <xdr:sp macro="" textlink="">
      <xdr:nvSpPr>
        <xdr:cNvPr id="4" name="TextBox 3">
          <a:extLst>
            <a:ext uri="{FF2B5EF4-FFF2-40B4-BE49-F238E27FC236}">
              <a16:creationId xmlns:a16="http://schemas.microsoft.com/office/drawing/2014/main" id="{2AACC4F2-106A-42CD-8707-39E033E3C2C0}"/>
            </a:ext>
          </a:extLst>
        </xdr:cNvPr>
        <xdr:cNvSpPr txBox="1"/>
      </xdr:nvSpPr>
      <xdr:spPr>
        <a:xfrm>
          <a:off x="3829050" y="180974"/>
          <a:ext cx="10191750"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2800" b="1">
              <a:solidFill>
                <a:schemeClr val="bg1"/>
              </a:solidFill>
              <a:latin typeface="Arial" panose="020B0604020202020204" pitchFamily="34" charset="0"/>
              <a:cs typeface="Arial" panose="020B0604020202020204" pitchFamily="34" charset="0"/>
            </a:rPr>
            <a:t>STEP</a:t>
          </a:r>
          <a:r>
            <a:rPr lang="en-AU" sz="2800" b="1" baseline="0">
              <a:solidFill>
                <a:schemeClr val="bg1"/>
              </a:solidFill>
              <a:latin typeface="Arial" panose="020B0604020202020204" pitchFamily="34" charset="0"/>
              <a:cs typeface="Arial" panose="020B0604020202020204" pitchFamily="34" charset="0"/>
            </a:rPr>
            <a:t> 4 - GUIDANCE ON PRELIMINARY IDENTIFICATION AND EVALUATION OF IMPACTS</a:t>
          </a:r>
          <a:endParaRPr lang="en-AU" sz="28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3086100</xdr:colOff>
      <xdr:row>0</xdr:row>
      <xdr:rowOff>1152525</xdr:rowOff>
    </xdr:from>
    <xdr:to>
      <xdr:col>7</xdr:col>
      <xdr:colOff>1743075</xdr:colOff>
      <xdr:row>0</xdr:row>
      <xdr:rowOff>1552575</xdr:rowOff>
    </xdr:to>
    <xdr:sp macro="" textlink="">
      <xdr:nvSpPr>
        <xdr:cNvPr id="5" name="TextBox 4">
          <a:extLst>
            <a:ext uri="{FF2B5EF4-FFF2-40B4-BE49-F238E27FC236}">
              <a16:creationId xmlns:a16="http://schemas.microsoft.com/office/drawing/2014/main" id="{71A50CE1-214F-4A3B-A9E9-56416FE00300}"/>
            </a:ext>
          </a:extLst>
        </xdr:cNvPr>
        <xdr:cNvSpPr txBox="1"/>
      </xdr:nvSpPr>
      <xdr:spPr>
        <a:xfrm>
          <a:off x="6762750" y="1152525"/>
          <a:ext cx="72390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1000">
              <a:solidFill>
                <a:schemeClr val="bg1"/>
              </a:solidFill>
              <a:effectLst/>
              <a:latin typeface="Arial" panose="020B0604020202020204" pitchFamily="34" charset="0"/>
              <a:ea typeface="+mn-ea"/>
              <a:cs typeface="Arial" panose="020B0604020202020204" pitchFamily="34" charset="0"/>
            </a:rPr>
            <a:t>The purpose of this subsection is to provide guidance for proponents on the Preliminary Identification and Evaluation of Impacts (Step 4). Definitions for key terms and supporting examples are provided below. </a:t>
          </a:r>
          <a:endParaRPr lang="en-AU" sz="10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FA82A-5802-4F5D-AD3E-8847A453C20F}">
  <sheetPr>
    <tabColor rgb="FF00153E"/>
    <pageSetUpPr fitToPage="1"/>
  </sheetPr>
  <dimension ref="A1:D614"/>
  <sheetViews>
    <sheetView view="pageBreakPreview" topLeftCell="A6" zoomScale="85" zoomScaleNormal="66" zoomScaleSheetLayoutView="85" zoomScalePageLayoutView="55" workbookViewId="0">
      <selection activeCell="F8" sqref="F8"/>
    </sheetView>
  </sheetViews>
  <sheetFormatPr defaultRowHeight="14.25" x14ac:dyDescent="0.45"/>
  <cols>
    <col min="1" max="1" width="44.73046875" customWidth="1"/>
    <col min="2" max="2" width="50.265625" customWidth="1"/>
    <col min="3" max="3" width="44.1328125" customWidth="1"/>
  </cols>
  <sheetData>
    <row r="1" spans="1:4" x14ac:dyDescent="0.45">
      <c r="A1" s="84"/>
      <c r="B1" s="84"/>
      <c r="C1" s="84"/>
      <c r="D1" s="84"/>
    </row>
    <row r="2" spans="1:4" x14ac:dyDescent="0.45">
      <c r="A2" s="84"/>
      <c r="B2" s="84"/>
      <c r="C2" s="84"/>
      <c r="D2" s="84"/>
    </row>
    <row r="3" spans="1:4" x14ac:dyDescent="0.45">
      <c r="A3" s="84"/>
      <c r="B3" s="84"/>
      <c r="C3" s="84"/>
      <c r="D3" s="84"/>
    </row>
    <row r="4" spans="1:4" x14ac:dyDescent="0.45">
      <c r="A4" s="84"/>
      <c r="B4" s="84"/>
      <c r="C4" s="84"/>
      <c r="D4" s="84"/>
    </row>
    <row r="5" spans="1:4" x14ac:dyDescent="0.45">
      <c r="A5" s="84"/>
      <c r="B5" s="84"/>
      <c r="C5" s="84"/>
      <c r="D5" s="84"/>
    </row>
    <row r="6" spans="1:4" ht="157.5" customHeight="1" x14ac:dyDescent="0.45">
      <c r="A6" s="151"/>
      <c r="B6" s="151"/>
      <c r="C6" s="151"/>
      <c r="D6" s="84"/>
    </row>
    <row r="7" spans="1:4" ht="119.25" customHeight="1" x14ac:dyDescent="0.45">
      <c r="A7" s="84"/>
      <c r="B7" s="84"/>
      <c r="C7" s="84"/>
      <c r="D7" s="84"/>
    </row>
    <row r="8" spans="1:4" ht="20.25" customHeight="1" x14ac:dyDescent="0.45">
      <c r="A8" s="84"/>
      <c r="B8" s="84"/>
      <c r="C8" s="84"/>
      <c r="D8" s="84"/>
    </row>
    <row r="9" spans="1:4" ht="20.25" customHeight="1" thickBot="1" x14ac:dyDescent="0.5">
      <c r="A9" s="84"/>
      <c r="B9" s="84"/>
      <c r="C9" s="84"/>
      <c r="D9" s="84"/>
    </row>
    <row r="10" spans="1:4" ht="22.5" x14ac:dyDescent="0.45">
      <c r="A10" s="85" t="s">
        <v>312</v>
      </c>
      <c r="B10" s="140"/>
      <c r="C10" s="33"/>
      <c r="D10" s="84"/>
    </row>
    <row r="11" spans="1:4" ht="15" x14ac:dyDescent="0.45">
      <c r="A11" s="141" t="s">
        <v>0</v>
      </c>
      <c r="B11" s="142"/>
      <c r="C11" s="34"/>
      <c r="D11" s="84"/>
    </row>
    <row r="12" spans="1:4" ht="15.4" thickBot="1" x14ac:dyDescent="0.5">
      <c r="A12" s="143" t="s">
        <v>1</v>
      </c>
      <c r="B12" s="139"/>
      <c r="C12" s="34"/>
      <c r="D12" s="84"/>
    </row>
    <row r="13" spans="1:4" ht="15.4" thickBot="1" x14ac:dyDescent="0.5">
      <c r="C13" s="34"/>
      <c r="D13" s="84"/>
    </row>
    <row r="14" spans="1:4" ht="17.649999999999999" x14ac:dyDescent="0.45">
      <c r="A14" s="150" t="s">
        <v>2</v>
      </c>
      <c r="B14" s="149"/>
      <c r="C14" s="34"/>
      <c r="D14" s="84"/>
    </row>
    <row r="15" spans="1:4" ht="15" x14ac:dyDescent="0.45">
      <c r="A15" s="141" t="s">
        <v>3</v>
      </c>
      <c r="B15" s="147"/>
      <c r="C15" s="34"/>
      <c r="D15" s="84"/>
    </row>
    <row r="16" spans="1:4" ht="15" x14ac:dyDescent="0.45">
      <c r="A16" s="141" t="s">
        <v>4</v>
      </c>
      <c r="B16" s="147"/>
      <c r="C16" s="34"/>
      <c r="D16" s="84"/>
    </row>
    <row r="17" spans="1:4" ht="15" x14ac:dyDescent="0.45">
      <c r="A17" s="141" t="s">
        <v>5</v>
      </c>
      <c r="B17" s="147"/>
      <c r="C17" s="34"/>
      <c r="D17" s="84"/>
    </row>
    <row r="18" spans="1:4" ht="15" x14ac:dyDescent="0.45">
      <c r="A18" s="141" t="s">
        <v>6</v>
      </c>
      <c r="B18" s="147"/>
      <c r="C18" s="34"/>
      <c r="D18" s="84"/>
    </row>
    <row r="19" spans="1:4" ht="15" x14ac:dyDescent="0.45">
      <c r="A19" s="141" t="s">
        <v>7</v>
      </c>
      <c r="B19" s="147"/>
      <c r="C19" s="34"/>
      <c r="D19" s="84"/>
    </row>
    <row r="20" spans="1:4" ht="15" x14ac:dyDescent="0.45">
      <c r="A20" s="141" t="s">
        <v>8</v>
      </c>
      <c r="B20" s="147"/>
      <c r="C20" s="34"/>
      <c r="D20" s="84"/>
    </row>
    <row r="21" spans="1:4" ht="15" x14ac:dyDescent="0.45">
      <c r="A21" s="141" t="s">
        <v>9</v>
      </c>
      <c r="B21" s="147"/>
      <c r="C21" s="34"/>
      <c r="D21" s="84"/>
    </row>
    <row r="22" spans="1:4" ht="15.4" thickBot="1" x14ac:dyDescent="0.5">
      <c r="A22" s="143" t="s">
        <v>10</v>
      </c>
      <c r="B22" s="148"/>
      <c r="C22" s="34"/>
      <c r="D22" s="84"/>
    </row>
    <row r="23" spans="1:4" ht="15.4" thickBot="1" x14ac:dyDescent="0.5">
      <c r="A23" s="32"/>
      <c r="B23" s="34"/>
      <c r="C23" s="34"/>
      <c r="D23" s="84"/>
    </row>
    <row r="24" spans="1:4" ht="17.649999999999999" x14ac:dyDescent="0.45">
      <c r="A24" s="85" t="s">
        <v>11</v>
      </c>
      <c r="B24" s="144"/>
      <c r="C24" s="34"/>
      <c r="D24" s="84"/>
    </row>
    <row r="25" spans="1:4" ht="15" x14ac:dyDescent="0.45">
      <c r="A25" s="141" t="s">
        <v>12</v>
      </c>
      <c r="B25" s="142"/>
      <c r="C25" s="34"/>
      <c r="D25" s="84"/>
    </row>
    <row r="26" spans="1:4" ht="22.5" x14ac:dyDescent="0.45">
      <c r="A26" s="141" t="s">
        <v>13</v>
      </c>
      <c r="B26" s="142"/>
      <c r="C26" s="33"/>
      <c r="D26" s="84"/>
    </row>
    <row r="27" spans="1:4" ht="22.9" thickBot="1" x14ac:dyDescent="0.5">
      <c r="A27" s="143" t="s">
        <v>14</v>
      </c>
      <c r="B27" s="145"/>
      <c r="C27" s="34"/>
      <c r="D27" s="84"/>
    </row>
    <row r="28" spans="1:4" ht="25.5" customHeight="1" thickBot="1" x14ac:dyDescent="0.5">
      <c r="C28" s="34"/>
      <c r="D28" s="84"/>
    </row>
    <row r="29" spans="1:4" ht="24" customHeight="1" x14ac:dyDescent="0.45">
      <c r="A29" s="150" t="s">
        <v>15</v>
      </c>
      <c r="B29" s="138"/>
      <c r="C29" s="32"/>
      <c r="D29" s="84"/>
    </row>
    <row r="30" spans="1:4" ht="24" customHeight="1" x14ac:dyDescent="0.45">
      <c r="A30" s="141" t="s">
        <v>16</v>
      </c>
      <c r="B30" s="142"/>
      <c r="C30" s="32"/>
      <c r="D30" s="84"/>
    </row>
    <row r="31" spans="1:4" ht="46.5" customHeight="1" x14ac:dyDescent="0.45">
      <c r="A31" s="141" t="s">
        <v>17</v>
      </c>
      <c r="B31" s="142"/>
      <c r="C31" s="32"/>
      <c r="D31" s="84"/>
    </row>
    <row r="32" spans="1:4" ht="66" customHeight="1" x14ac:dyDescent="0.45">
      <c r="A32" s="141" t="s">
        <v>18</v>
      </c>
      <c r="B32" s="108"/>
      <c r="C32" s="32" t="s">
        <v>19</v>
      </c>
      <c r="D32" s="84"/>
    </row>
    <row r="33" spans="1:4" ht="15" x14ac:dyDescent="0.45">
      <c r="A33" s="141" t="s">
        <v>20</v>
      </c>
      <c r="B33" s="142"/>
      <c r="C33" s="32"/>
      <c r="D33" s="84"/>
    </row>
    <row r="34" spans="1:4" ht="25.5" customHeight="1" x14ac:dyDescent="0.45">
      <c r="A34" s="141" t="s">
        <v>21</v>
      </c>
      <c r="B34" s="142"/>
      <c r="C34" s="84"/>
      <c r="D34" s="84"/>
    </row>
    <row r="35" spans="1:4" ht="14.45" customHeight="1" x14ac:dyDescent="0.45">
      <c r="A35" s="141" t="s">
        <v>22</v>
      </c>
      <c r="B35" s="146" t="s">
        <v>23</v>
      </c>
      <c r="C35" s="84"/>
      <c r="D35" s="84"/>
    </row>
    <row r="36" spans="1:4" ht="51" x14ac:dyDescent="0.45">
      <c r="A36" s="141" t="s">
        <v>24</v>
      </c>
      <c r="B36" s="147"/>
      <c r="C36" s="32" t="s">
        <v>25</v>
      </c>
      <c r="D36" s="84"/>
    </row>
    <row r="37" spans="1:4" ht="14.65" thickBot="1" x14ac:dyDescent="0.5">
      <c r="A37" s="143" t="s">
        <v>26</v>
      </c>
      <c r="B37" s="148"/>
      <c r="C37" s="84"/>
      <c r="D37" s="84"/>
    </row>
    <row r="38" spans="1:4" x14ac:dyDescent="0.45">
      <c r="C38" s="84"/>
      <c r="D38" s="84"/>
    </row>
    <row r="39" spans="1:4" x14ac:dyDescent="0.45">
      <c r="C39" s="84"/>
      <c r="D39" s="84"/>
    </row>
    <row r="40" spans="1:4" x14ac:dyDescent="0.45">
      <c r="C40" s="84"/>
      <c r="D40" s="84"/>
    </row>
    <row r="41" spans="1:4" x14ac:dyDescent="0.45">
      <c r="C41" s="84"/>
      <c r="D41" s="84"/>
    </row>
    <row r="42" spans="1:4" x14ac:dyDescent="0.45">
      <c r="C42" s="84"/>
      <c r="D42" s="84"/>
    </row>
    <row r="43" spans="1:4" ht="16.5" customHeight="1" x14ac:dyDescent="0.45">
      <c r="C43" s="84"/>
      <c r="D43" s="84"/>
    </row>
    <row r="44" spans="1:4" x14ac:dyDescent="0.45">
      <c r="C44" s="84"/>
      <c r="D44" s="84"/>
    </row>
    <row r="45" spans="1:4" x14ac:dyDescent="0.45">
      <c r="C45" s="84"/>
      <c r="D45" s="84"/>
    </row>
    <row r="46" spans="1:4" x14ac:dyDescent="0.45">
      <c r="C46" s="84"/>
      <c r="D46" s="84"/>
    </row>
    <row r="47" spans="1:4" x14ac:dyDescent="0.45">
      <c r="C47" s="84"/>
      <c r="D47" s="84"/>
    </row>
    <row r="48" spans="1:4" x14ac:dyDescent="0.45">
      <c r="A48" s="84"/>
      <c r="B48" s="84"/>
      <c r="C48" s="84"/>
      <c r="D48" s="84"/>
    </row>
    <row r="49" spans="1:4" x14ac:dyDescent="0.45">
      <c r="A49" s="84"/>
      <c r="B49" s="84"/>
      <c r="C49" s="84"/>
      <c r="D49" s="84"/>
    </row>
    <row r="50" spans="1:4" x14ac:dyDescent="0.45">
      <c r="A50" s="84"/>
      <c r="B50" s="84"/>
      <c r="C50" s="84"/>
      <c r="D50" s="84"/>
    </row>
    <row r="51" spans="1:4" x14ac:dyDescent="0.45">
      <c r="A51" s="84"/>
      <c r="B51" s="84"/>
      <c r="C51" s="84"/>
      <c r="D51" s="84"/>
    </row>
    <row r="52" spans="1:4" x14ac:dyDescent="0.45">
      <c r="A52" s="84"/>
      <c r="B52" s="84"/>
      <c r="C52" s="84"/>
      <c r="D52" s="84"/>
    </row>
    <row r="53" spans="1:4" x14ac:dyDescent="0.45">
      <c r="A53" s="84"/>
      <c r="B53" s="84"/>
      <c r="C53" s="84"/>
      <c r="D53" s="84"/>
    </row>
    <row r="54" spans="1:4" x14ac:dyDescent="0.45">
      <c r="A54" s="84"/>
      <c r="B54" s="84"/>
      <c r="C54" s="84"/>
      <c r="D54" s="84"/>
    </row>
    <row r="55" spans="1:4" x14ac:dyDescent="0.45">
      <c r="A55" s="84"/>
      <c r="B55" s="84"/>
      <c r="C55" s="84"/>
      <c r="D55" s="84"/>
    </row>
    <row r="56" spans="1:4" x14ac:dyDescent="0.45">
      <c r="A56" s="84"/>
      <c r="B56" s="84"/>
      <c r="C56" s="84"/>
      <c r="D56" s="84"/>
    </row>
    <row r="57" spans="1:4" x14ac:dyDescent="0.45">
      <c r="A57" s="84"/>
      <c r="B57" s="84"/>
      <c r="C57" s="84"/>
      <c r="D57" s="84"/>
    </row>
    <row r="58" spans="1:4" x14ac:dyDescent="0.45">
      <c r="A58" s="84"/>
      <c r="B58" s="84"/>
      <c r="C58" s="84"/>
      <c r="D58" s="84"/>
    </row>
    <row r="59" spans="1:4" x14ac:dyDescent="0.45">
      <c r="A59" s="84"/>
      <c r="B59" s="84"/>
      <c r="C59" s="84"/>
      <c r="D59" s="84"/>
    </row>
    <row r="60" spans="1:4" x14ac:dyDescent="0.45">
      <c r="A60" s="84"/>
      <c r="B60" s="84"/>
      <c r="C60" s="84"/>
      <c r="D60" s="84"/>
    </row>
    <row r="61" spans="1:4" x14ac:dyDescent="0.45">
      <c r="A61" s="84"/>
      <c r="B61" s="84"/>
      <c r="C61" s="84"/>
      <c r="D61" s="84"/>
    </row>
    <row r="62" spans="1:4" x14ac:dyDescent="0.45">
      <c r="A62" s="84"/>
      <c r="B62" s="84"/>
      <c r="C62" s="84"/>
      <c r="D62" s="84"/>
    </row>
    <row r="63" spans="1:4" x14ac:dyDescent="0.45">
      <c r="A63" s="84"/>
      <c r="B63" s="84"/>
      <c r="C63" s="84"/>
      <c r="D63" s="84"/>
    </row>
    <row r="64" spans="1:4" x14ac:dyDescent="0.45">
      <c r="A64" s="84"/>
      <c r="B64" s="84"/>
      <c r="C64" s="84"/>
      <c r="D64" s="84"/>
    </row>
    <row r="65" spans="1:4" x14ac:dyDescent="0.45">
      <c r="A65" s="84"/>
      <c r="B65" s="84"/>
      <c r="C65" s="84"/>
      <c r="D65" s="84"/>
    </row>
    <row r="66" spans="1:4" x14ac:dyDescent="0.45">
      <c r="A66" s="84"/>
      <c r="B66" s="84"/>
      <c r="C66" s="84"/>
      <c r="D66" s="84"/>
    </row>
    <row r="67" spans="1:4" x14ac:dyDescent="0.45">
      <c r="A67" s="84"/>
      <c r="B67" s="84"/>
      <c r="C67" s="84"/>
      <c r="D67" s="84"/>
    </row>
    <row r="68" spans="1:4" x14ac:dyDescent="0.45">
      <c r="A68" s="84"/>
      <c r="B68" s="84"/>
      <c r="C68" s="84"/>
      <c r="D68" s="84"/>
    </row>
    <row r="69" spans="1:4" x14ac:dyDescent="0.45">
      <c r="A69" s="84"/>
      <c r="B69" s="84"/>
      <c r="C69" s="84"/>
      <c r="D69" s="84"/>
    </row>
    <row r="70" spans="1:4" x14ac:dyDescent="0.45">
      <c r="A70" s="84"/>
      <c r="B70" s="84"/>
      <c r="C70" s="84"/>
      <c r="D70" s="84"/>
    </row>
    <row r="71" spans="1:4" x14ac:dyDescent="0.45">
      <c r="A71" s="84"/>
      <c r="B71" s="84"/>
      <c r="C71" s="84"/>
      <c r="D71" s="84"/>
    </row>
    <row r="72" spans="1:4" x14ac:dyDescent="0.45">
      <c r="A72" s="84"/>
      <c r="B72" s="84"/>
      <c r="C72" s="84"/>
      <c r="D72" s="84"/>
    </row>
    <row r="73" spans="1:4" x14ac:dyDescent="0.45">
      <c r="A73" s="84"/>
      <c r="B73" s="84"/>
      <c r="C73" s="84"/>
      <c r="D73" s="84"/>
    </row>
    <row r="74" spans="1:4" x14ac:dyDescent="0.45">
      <c r="A74" s="84"/>
      <c r="B74" s="84"/>
      <c r="C74" s="84"/>
      <c r="D74" s="84"/>
    </row>
    <row r="75" spans="1:4" x14ac:dyDescent="0.45">
      <c r="A75" s="84"/>
      <c r="B75" s="84"/>
      <c r="C75" s="84"/>
      <c r="D75" s="84"/>
    </row>
    <row r="76" spans="1:4" x14ac:dyDescent="0.45">
      <c r="A76" s="84"/>
      <c r="B76" s="84"/>
      <c r="C76" s="84"/>
      <c r="D76" s="84"/>
    </row>
    <row r="77" spans="1:4" x14ac:dyDescent="0.45">
      <c r="A77" s="84"/>
      <c r="B77" s="84"/>
      <c r="C77" s="84"/>
      <c r="D77" s="84"/>
    </row>
    <row r="78" spans="1:4" x14ac:dyDescent="0.45">
      <c r="A78" s="84"/>
      <c r="B78" s="84"/>
      <c r="C78" s="84"/>
      <c r="D78" s="84"/>
    </row>
    <row r="79" spans="1:4" x14ac:dyDescent="0.45">
      <c r="A79" s="84"/>
      <c r="B79" s="84"/>
      <c r="C79" s="84"/>
      <c r="D79" s="84"/>
    </row>
    <row r="80" spans="1:4" x14ac:dyDescent="0.45">
      <c r="A80" s="84"/>
      <c r="B80" s="84"/>
      <c r="C80" s="84"/>
      <c r="D80" s="84"/>
    </row>
    <row r="81" spans="1:4" x14ac:dyDescent="0.45">
      <c r="A81" s="84"/>
      <c r="B81" s="84"/>
      <c r="C81" s="84"/>
      <c r="D81" s="84"/>
    </row>
    <row r="82" spans="1:4" x14ac:dyDescent="0.45">
      <c r="A82" s="84"/>
      <c r="B82" s="84"/>
      <c r="C82" s="84"/>
      <c r="D82" s="84"/>
    </row>
    <row r="83" spans="1:4" x14ac:dyDescent="0.45">
      <c r="A83" s="84"/>
      <c r="B83" s="84"/>
      <c r="C83" s="84"/>
      <c r="D83" s="84"/>
    </row>
    <row r="84" spans="1:4" x14ac:dyDescent="0.45">
      <c r="A84" s="84"/>
      <c r="B84" s="84"/>
      <c r="C84" s="84"/>
      <c r="D84" s="84"/>
    </row>
    <row r="85" spans="1:4" x14ac:dyDescent="0.45">
      <c r="A85" s="84"/>
      <c r="B85" s="84"/>
      <c r="C85" s="84"/>
      <c r="D85" s="84"/>
    </row>
    <row r="86" spans="1:4" x14ac:dyDescent="0.45">
      <c r="A86" s="84"/>
      <c r="B86" s="84"/>
      <c r="C86" s="84"/>
      <c r="D86" s="84"/>
    </row>
    <row r="87" spans="1:4" x14ac:dyDescent="0.45">
      <c r="A87" s="84"/>
      <c r="B87" s="84"/>
      <c r="C87" s="84"/>
      <c r="D87" s="84"/>
    </row>
    <row r="88" spans="1:4" x14ac:dyDescent="0.45">
      <c r="A88" s="84"/>
      <c r="B88" s="84"/>
      <c r="C88" s="84"/>
      <c r="D88" s="84"/>
    </row>
    <row r="89" spans="1:4" x14ac:dyDescent="0.45">
      <c r="A89" s="84"/>
      <c r="B89" s="84"/>
      <c r="C89" s="84"/>
      <c r="D89" s="84"/>
    </row>
    <row r="90" spans="1:4" x14ac:dyDescent="0.45">
      <c r="A90" s="84"/>
      <c r="B90" s="84"/>
      <c r="C90" s="84"/>
      <c r="D90" s="84"/>
    </row>
    <row r="91" spans="1:4" x14ac:dyDescent="0.45">
      <c r="A91" s="84"/>
      <c r="B91" s="84"/>
      <c r="C91" s="84"/>
      <c r="D91" s="84"/>
    </row>
    <row r="92" spans="1:4" x14ac:dyDescent="0.45">
      <c r="A92" s="84"/>
      <c r="B92" s="84"/>
      <c r="C92" s="84"/>
      <c r="D92" s="84"/>
    </row>
    <row r="93" spans="1:4" x14ac:dyDescent="0.45">
      <c r="A93" s="84"/>
      <c r="B93" s="84"/>
      <c r="C93" s="84"/>
      <c r="D93" s="84"/>
    </row>
    <row r="94" spans="1:4" x14ac:dyDescent="0.45">
      <c r="A94" s="84"/>
      <c r="B94" s="84"/>
      <c r="C94" s="84"/>
      <c r="D94" s="84"/>
    </row>
    <row r="95" spans="1:4" x14ac:dyDescent="0.45">
      <c r="A95" s="84"/>
      <c r="B95" s="84"/>
      <c r="C95" s="84"/>
      <c r="D95" s="84"/>
    </row>
    <row r="96" spans="1:4" x14ac:dyDescent="0.45">
      <c r="A96" s="84"/>
      <c r="B96" s="84"/>
      <c r="C96" s="84"/>
      <c r="D96" s="84"/>
    </row>
    <row r="97" spans="1:4" x14ac:dyDescent="0.45">
      <c r="A97" s="84"/>
      <c r="B97" s="84"/>
      <c r="C97" s="84"/>
      <c r="D97" s="84"/>
    </row>
    <row r="98" spans="1:4" x14ac:dyDescent="0.45">
      <c r="A98" s="84"/>
      <c r="B98" s="84"/>
      <c r="C98" s="84"/>
      <c r="D98" s="84"/>
    </row>
    <row r="99" spans="1:4" x14ac:dyDescent="0.45">
      <c r="A99" s="84"/>
      <c r="B99" s="84"/>
      <c r="C99" s="84"/>
      <c r="D99" s="84"/>
    </row>
    <row r="100" spans="1:4" x14ac:dyDescent="0.45">
      <c r="A100" s="84"/>
      <c r="B100" s="84"/>
      <c r="C100" s="84"/>
      <c r="D100" s="84"/>
    </row>
    <row r="101" spans="1:4" x14ac:dyDescent="0.45">
      <c r="A101" s="84"/>
      <c r="B101" s="84"/>
      <c r="C101" s="84"/>
      <c r="D101" s="84"/>
    </row>
    <row r="102" spans="1:4" x14ac:dyDescent="0.45">
      <c r="A102" s="84"/>
      <c r="B102" s="84"/>
      <c r="C102" s="84"/>
      <c r="D102" s="84"/>
    </row>
    <row r="103" spans="1:4" x14ac:dyDescent="0.45">
      <c r="A103" s="84"/>
      <c r="B103" s="84"/>
      <c r="C103" s="84"/>
      <c r="D103" s="84"/>
    </row>
    <row r="104" spans="1:4" x14ac:dyDescent="0.45">
      <c r="A104" s="84"/>
      <c r="B104" s="84"/>
      <c r="C104" s="84"/>
      <c r="D104" s="84"/>
    </row>
    <row r="105" spans="1:4" x14ac:dyDescent="0.45">
      <c r="A105" s="84"/>
      <c r="B105" s="84"/>
      <c r="C105" s="84"/>
      <c r="D105" s="84"/>
    </row>
    <row r="106" spans="1:4" x14ac:dyDescent="0.45">
      <c r="A106" s="84"/>
      <c r="B106" s="84"/>
      <c r="C106" s="84"/>
      <c r="D106" s="84"/>
    </row>
    <row r="107" spans="1:4" x14ac:dyDescent="0.45">
      <c r="A107" s="84"/>
      <c r="B107" s="84"/>
      <c r="C107" s="84"/>
      <c r="D107" s="84"/>
    </row>
    <row r="108" spans="1:4" x14ac:dyDescent="0.45">
      <c r="A108" s="84"/>
      <c r="B108" s="84"/>
      <c r="C108" s="84"/>
      <c r="D108" s="84"/>
    </row>
    <row r="109" spans="1:4" x14ac:dyDescent="0.45">
      <c r="A109" s="84"/>
      <c r="B109" s="84"/>
      <c r="C109" s="84"/>
      <c r="D109" s="84"/>
    </row>
    <row r="110" spans="1:4" x14ac:dyDescent="0.45">
      <c r="A110" s="84"/>
      <c r="B110" s="84"/>
      <c r="C110" s="84"/>
      <c r="D110" s="84"/>
    </row>
    <row r="111" spans="1:4" x14ac:dyDescent="0.45">
      <c r="A111" s="84"/>
      <c r="B111" s="84"/>
      <c r="C111" s="84"/>
      <c r="D111" s="84"/>
    </row>
    <row r="112" spans="1:4" x14ac:dyDescent="0.45">
      <c r="A112" s="84"/>
      <c r="B112" s="84"/>
      <c r="C112" s="84"/>
      <c r="D112" s="84"/>
    </row>
    <row r="113" spans="1:4" x14ac:dyDescent="0.45">
      <c r="A113" s="84"/>
      <c r="B113" s="84"/>
      <c r="C113" s="84"/>
      <c r="D113" s="84"/>
    </row>
    <row r="114" spans="1:4" x14ac:dyDescent="0.45">
      <c r="A114" s="84"/>
      <c r="B114" s="84"/>
      <c r="C114" s="84"/>
      <c r="D114" s="84"/>
    </row>
    <row r="115" spans="1:4" x14ac:dyDescent="0.45">
      <c r="A115" s="84"/>
      <c r="B115" s="84"/>
      <c r="C115" s="84"/>
      <c r="D115" s="84"/>
    </row>
    <row r="116" spans="1:4" x14ac:dyDescent="0.45">
      <c r="A116" s="84"/>
      <c r="B116" s="84"/>
      <c r="C116" s="84"/>
      <c r="D116" s="84"/>
    </row>
    <row r="117" spans="1:4" x14ac:dyDescent="0.45">
      <c r="A117" s="84"/>
      <c r="B117" s="84"/>
      <c r="C117" s="84"/>
      <c r="D117" s="84"/>
    </row>
    <row r="118" spans="1:4" x14ac:dyDescent="0.45">
      <c r="A118" s="84"/>
      <c r="B118" s="84"/>
      <c r="C118" s="84"/>
      <c r="D118" s="84"/>
    </row>
    <row r="119" spans="1:4" x14ac:dyDescent="0.45">
      <c r="A119" s="84"/>
      <c r="B119" s="84"/>
      <c r="C119" s="84"/>
      <c r="D119" s="84"/>
    </row>
    <row r="120" spans="1:4" x14ac:dyDescent="0.45">
      <c r="A120" s="84"/>
      <c r="B120" s="84"/>
      <c r="C120" s="84"/>
      <c r="D120" s="84"/>
    </row>
    <row r="121" spans="1:4" x14ac:dyDescent="0.45">
      <c r="A121" s="84"/>
      <c r="B121" s="84"/>
      <c r="C121" s="84"/>
      <c r="D121" s="84"/>
    </row>
    <row r="122" spans="1:4" x14ac:dyDescent="0.45">
      <c r="A122" s="84"/>
      <c r="B122" s="84"/>
      <c r="C122" s="84"/>
      <c r="D122" s="84"/>
    </row>
    <row r="123" spans="1:4" x14ac:dyDescent="0.45">
      <c r="A123" s="84"/>
      <c r="B123" s="84"/>
      <c r="C123" s="84"/>
      <c r="D123" s="84"/>
    </row>
    <row r="124" spans="1:4" x14ac:dyDescent="0.45">
      <c r="A124" s="84"/>
      <c r="B124" s="84"/>
      <c r="C124" s="84"/>
      <c r="D124" s="84"/>
    </row>
    <row r="125" spans="1:4" x14ac:dyDescent="0.45">
      <c r="A125" s="84"/>
      <c r="B125" s="84"/>
      <c r="C125" s="84"/>
      <c r="D125" s="84"/>
    </row>
    <row r="126" spans="1:4" x14ac:dyDescent="0.45">
      <c r="A126" s="84"/>
      <c r="B126" s="84"/>
      <c r="C126" s="84"/>
      <c r="D126" s="84"/>
    </row>
    <row r="127" spans="1:4" x14ac:dyDescent="0.45">
      <c r="A127" s="84"/>
      <c r="B127" s="84"/>
      <c r="C127" s="84"/>
      <c r="D127" s="84"/>
    </row>
    <row r="128" spans="1:4" x14ac:dyDescent="0.45">
      <c r="A128" s="84"/>
      <c r="B128" s="84"/>
      <c r="C128" s="84"/>
      <c r="D128" s="84"/>
    </row>
    <row r="129" spans="1:4" x14ac:dyDescent="0.45">
      <c r="A129" s="84"/>
      <c r="B129" s="84"/>
      <c r="C129" s="84"/>
      <c r="D129" s="84"/>
    </row>
    <row r="130" spans="1:4" x14ac:dyDescent="0.45">
      <c r="A130" s="84"/>
      <c r="B130" s="84"/>
      <c r="C130" s="84"/>
      <c r="D130" s="84"/>
    </row>
    <row r="131" spans="1:4" x14ac:dyDescent="0.45">
      <c r="A131" s="84"/>
      <c r="B131" s="84"/>
      <c r="C131" s="84"/>
      <c r="D131" s="84"/>
    </row>
    <row r="132" spans="1:4" x14ac:dyDescent="0.45">
      <c r="A132" s="84"/>
      <c r="B132" s="84"/>
      <c r="C132" s="84"/>
      <c r="D132" s="84"/>
    </row>
    <row r="133" spans="1:4" x14ac:dyDescent="0.45">
      <c r="A133" s="84"/>
      <c r="B133" s="84"/>
      <c r="C133" s="84"/>
      <c r="D133" s="84"/>
    </row>
    <row r="134" spans="1:4" x14ac:dyDescent="0.45">
      <c r="A134" s="84"/>
      <c r="B134" s="84"/>
      <c r="C134" s="84"/>
      <c r="D134" s="84"/>
    </row>
    <row r="135" spans="1:4" x14ac:dyDescent="0.45">
      <c r="A135" s="84"/>
      <c r="B135" s="84"/>
      <c r="C135" s="84"/>
      <c r="D135" s="84"/>
    </row>
    <row r="136" spans="1:4" x14ac:dyDescent="0.45">
      <c r="A136" s="84"/>
      <c r="B136" s="84"/>
      <c r="C136" s="84"/>
      <c r="D136" s="84"/>
    </row>
    <row r="137" spans="1:4" x14ac:dyDescent="0.45">
      <c r="A137" s="84"/>
      <c r="B137" s="84"/>
      <c r="C137" s="84"/>
      <c r="D137" s="84"/>
    </row>
    <row r="138" spans="1:4" x14ac:dyDescent="0.45">
      <c r="A138" s="84"/>
      <c r="B138" s="84"/>
      <c r="C138" s="84"/>
      <c r="D138" s="84"/>
    </row>
    <row r="139" spans="1:4" x14ac:dyDescent="0.45">
      <c r="A139" s="84"/>
      <c r="B139" s="84"/>
      <c r="C139" s="84"/>
      <c r="D139" s="84"/>
    </row>
    <row r="140" spans="1:4" x14ac:dyDescent="0.45">
      <c r="A140" s="84"/>
      <c r="B140" s="84"/>
      <c r="C140" s="84"/>
      <c r="D140" s="84"/>
    </row>
    <row r="141" spans="1:4" x14ac:dyDescent="0.45">
      <c r="A141" s="84"/>
      <c r="B141" s="84"/>
      <c r="C141" s="84"/>
      <c r="D141" s="84"/>
    </row>
    <row r="142" spans="1:4" x14ac:dyDescent="0.45">
      <c r="A142" s="84"/>
      <c r="B142" s="84"/>
      <c r="C142" s="84"/>
      <c r="D142" s="84"/>
    </row>
    <row r="143" spans="1:4" x14ac:dyDescent="0.45">
      <c r="A143" s="84"/>
      <c r="B143" s="84"/>
      <c r="C143" s="84"/>
      <c r="D143" s="84"/>
    </row>
    <row r="144" spans="1:4" x14ac:dyDescent="0.45">
      <c r="A144" s="84"/>
      <c r="B144" s="84"/>
      <c r="C144" s="84"/>
      <c r="D144" s="84"/>
    </row>
    <row r="145" spans="1:4" x14ac:dyDescent="0.45">
      <c r="A145" s="84"/>
      <c r="B145" s="84"/>
      <c r="C145" s="84"/>
      <c r="D145" s="84"/>
    </row>
    <row r="146" spans="1:4" x14ac:dyDescent="0.45">
      <c r="A146" s="84"/>
      <c r="B146" s="84"/>
      <c r="C146" s="84"/>
      <c r="D146" s="84"/>
    </row>
    <row r="147" spans="1:4" x14ac:dyDescent="0.45">
      <c r="A147" s="84"/>
      <c r="B147" s="84"/>
      <c r="C147" s="84"/>
      <c r="D147" s="84"/>
    </row>
    <row r="148" spans="1:4" x14ac:dyDescent="0.45">
      <c r="A148" s="84"/>
      <c r="B148" s="84"/>
      <c r="C148" s="84"/>
      <c r="D148" s="84"/>
    </row>
    <row r="149" spans="1:4" x14ac:dyDescent="0.45">
      <c r="A149" s="84"/>
      <c r="B149" s="84"/>
      <c r="C149" s="84"/>
      <c r="D149" s="84"/>
    </row>
    <row r="150" spans="1:4" x14ac:dyDescent="0.45">
      <c r="A150" s="84"/>
      <c r="B150" s="84"/>
      <c r="C150" s="84"/>
      <c r="D150" s="84"/>
    </row>
    <row r="151" spans="1:4" x14ac:dyDescent="0.45">
      <c r="A151" s="84"/>
      <c r="B151" s="84"/>
      <c r="C151" s="84"/>
      <c r="D151" s="84"/>
    </row>
    <row r="152" spans="1:4" x14ac:dyDescent="0.45">
      <c r="A152" s="84"/>
      <c r="B152" s="84"/>
      <c r="C152" s="84"/>
      <c r="D152" s="84"/>
    </row>
    <row r="153" spans="1:4" x14ac:dyDescent="0.45">
      <c r="A153" s="84"/>
      <c r="B153" s="84"/>
      <c r="C153" s="84"/>
      <c r="D153" s="84"/>
    </row>
    <row r="154" spans="1:4" x14ac:dyDescent="0.45">
      <c r="A154" s="84"/>
      <c r="B154" s="84"/>
      <c r="C154" s="84"/>
      <c r="D154" s="84"/>
    </row>
    <row r="155" spans="1:4" x14ac:dyDescent="0.45">
      <c r="A155" s="84"/>
      <c r="B155" s="84"/>
      <c r="C155" s="84"/>
      <c r="D155" s="84"/>
    </row>
    <row r="156" spans="1:4" x14ac:dyDescent="0.45">
      <c r="A156" s="84"/>
      <c r="B156" s="84"/>
      <c r="C156" s="84"/>
      <c r="D156" s="84"/>
    </row>
    <row r="157" spans="1:4" x14ac:dyDescent="0.45">
      <c r="A157" s="84"/>
      <c r="B157" s="84"/>
      <c r="C157" s="84"/>
      <c r="D157" s="84"/>
    </row>
    <row r="158" spans="1:4" x14ac:dyDescent="0.45">
      <c r="A158" s="84"/>
      <c r="B158" s="84"/>
      <c r="C158" s="84"/>
      <c r="D158" s="84"/>
    </row>
    <row r="159" spans="1:4" x14ac:dyDescent="0.45">
      <c r="A159" s="84"/>
      <c r="B159" s="84"/>
      <c r="C159" s="84"/>
      <c r="D159" s="84"/>
    </row>
    <row r="160" spans="1:4" x14ac:dyDescent="0.45">
      <c r="A160" s="84"/>
      <c r="B160" s="84"/>
      <c r="C160" s="84"/>
      <c r="D160" s="84"/>
    </row>
    <row r="161" spans="1:4" x14ac:dyDescent="0.45">
      <c r="A161" s="84"/>
      <c r="B161" s="84"/>
      <c r="C161" s="84"/>
      <c r="D161" s="84"/>
    </row>
    <row r="162" spans="1:4" x14ac:dyDescent="0.45">
      <c r="A162" s="84"/>
      <c r="B162" s="84"/>
      <c r="C162" s="84"/>
      <c r="D162" s="84"/>
    </row>
    <row r="163" spans="1:4" x14ac:dyDescent="0.45">
      <c r="A163" s="84"/>
      <c r="B163" s="84"/>
      <c r="C163" s="84"/>
      <c r="D163" s="84"/>
    </row>
    <row r="164" spans="1:4" x14ac:dyDescent="0.45">
      <c r="A164" s="84"/>
      <c r="B164" s="84"/>
      <c r="C164" s="84"/>
      <c r="D164" s="84"/>
    </row>
    <row r="165" spans="1:4" x14ac:dyDescent="0.45">
      <c r="A165" s="84"/>
      <c r="B165" s="84"/>
      <c r="C165" s="84"/>
      <c r="D165" s="84"/>
    </row>
    <row r="166" spans="1:4" x14ac:dyDescent="0.45">
      <c r="A166" s="84"/>
      <c r="B166" s="84"/>
      <c r="C166" s="84"/>
      <c r="D166" s="84"/>
    </row>
    <row r="167" spans="1:4" x14ac:dyDescent="0.45">
      <c r="A167" s="84"/>
      <c r="B167" s="84"/>
      <c r="C167" s="84"/>
      <c r="D167" s="84"/>
    </row>
    <row r="168" spans="1:4" x14ac:dyDescent="0.45">
      <c r="A168" s="84"/>
      <c r="B168" s="84"/>
      <c r="C168" s="84"/>
      <c r="D168" s="84"/>
    </row>
    <row r="169" spans="1:4" x14ac:dyDescent="0.45">
      <c r="A169" s="84"/>
      <c r="B169" s="84"/>
      <c r="C169" s="84"/>
      <c r="D169" s="84"/>
    </row>
    <row r="170" spans="1:4" x14ac:dyDescent="0.45">
      <c r="A170" s="84"/>
      <c r="B170" s="84"/>
      <c r="C170" s="84"/>
      <c r="D170" s="84"/>
    </row>
    <row r="171" spans="1:4" x14ac:dyDescent="0.45">
      <c r="A171" s="84"/>
      <c r="B171" s="84"/>
      <c r="C171" s="84"/>
      <c r="D171" s="84"/>
    </row>
    <row r="172" spans="1:4" x14ac:dyDescent="0.45">
      <c r="A172" s="84"/>
      <c r="B172" s="84"/>
      <c r="C172" s="84"/>
      <c r="D172" s="84"/>
    </row>
    <row r="173" spans="1:4" x14ac:dyDescent="0.45">
      <c r="A173" s="84"/>
      <c r="B173" s="84"/>
      <c r="C173" s="84"/>
      <c r="D173" s="84"/>
    </row>
    <row r="174" spans="1:4" x14ac:dyDescent="0.45">
      <c r="A174" s="84"/>
      <c r="B174" s="84"/>
      <c r="C174" s="84"/>
      <c r="D174" s="84"/>
    </row>
    <row r="175" spans="1:4" x14ac:dyDescent="0.45">
      <c r="A175" s="84"/>
      <c r="B175" s="84"/>
      <c r="C175" s="84"/>
      <c r="D175" s="84"/>
    </row>
    <row r="176" spans="1:4" x14ac:dyDescent="0.45">
      <c r="A176" s="84"/>
      <c r="B176" s="84"/>
      <c r="C176" s="84"/>
      <c r="D176" s="84"/>
    </row>
    <row r="177" spans="1:4" x14ac:dyDescent="0.45">
      <c r="A177" s="84"/>
      <c r="B177" s="84"/>
      <c r="C177" s="84"/>
      <c r="D177" s="84"/>
    </row>
    <row r="178" spans="1:4" x14ac:dyDescent="0.45">
      <c r="A178" s="84"/>
      <c r="B178" s="84"/>
      <c r="C178" s="84"/>
      <c r="D178" s="84"/>
    </row>
    <row r="179" spans="1:4" x14ac:dyDescent="0.45">
      <c r="A179" s="84"/>
      <c r="B179" s="84"/>
      <c r="C179" s="84"/>
      <c r="D179" s="84"/>
    </row>
    <row r="180" spans="1:4" x14ac:dyDescent="0.45">
      <c r="A180" s="84"/>
      <c r="B180" s="84"/>
      <c r="C180" s="84"/>
      <c r="D180" s="84"/>
    </row>
    <row r="181" spans="1:4" x14ac:dyDescent="0.45">
      <c r="A181" s="84"/>
      <c r="B181" s="84"/>
      <c r="C181" s="84"/>
      <c r="D181" s="84"/>
    </row>
    <row r="182" spans="1:4" x14ac:dyDescent="0.45">
      <c r="A182" s="84"/>
      <c r="B182" s="84"/>
      <c r="C182" s="84"/>
      <c r="D182" s="84"/>
    </row>
    <row r="183" spans="1:4" x14ac:dyDescent="0.45">
      <c r="A183" s="84"/>
      <c r="B183" s="84"/>
      <c r="C183" s="84"/>
      <c r="D183" s="84"/>
    </row>
    <row r="184" spans="1:4" x14ac:dyDescent="0.45">
      <c r="A184" s="84"/>
      <c r="B184" s="84"/>
      <c r="C184" s="84"/>
      <c r="D184" s="84"/>
    </row>
    <row r="185" spans="1:4" x14ac:dyDescent="0.45">
      <c r="A185" s="84"/>
      <c r="B185" s="84"/>
      <c r="C185" s="84"/>
      <c r="D185" s="84"/>
    </row>
    <row r="186" spans="1:4" x14ac:dyDescent="0.45">
      <c r="A186" s="84"/>
      <c r="B186" s="84"/>
      <c r="C186" s="84"/>
      <c r="D186" s="84"/>
    </row>
    <row r="187" spans="1:4" x14ac:dyDescent="0.45">
      <c r="A187" s="84"/>
      <c r="B187" s="84"/>
      <c r="C187" s="84"/>
      <c r="D187" s="84"/>
    </row>
    <row r="188" spans="1:4" x14ac:dyDescent="0.45">
      <c r="A188" s="84"/>
      <c r="B188" s="84"/>
      <c r="C188" s="84"/>
      <c r="D188" s="84"/>
    </row>
    <row r="189" spans="1:4" x14ac:dyDescent="0.45">
      <c r="A189" s="84"/>
      <c r="B189" s="84"/>
      <c r="C189" s="84"/>
      <c r="D189" s="84"/>
    </row>
    <row r="190" spans="1:4" x14ac:dyDescent="0.45">
      <c r="A190" s="84"/>
      <c r="B190" s="84"/>
      <c r="C190" s="84"/>
      <c r="D190" s="84"/>
    </row>
    <row r="191" spans="1:4" x14ac:dyDescent="0.45">
      <c r="A191" s="84"/>
      <c r="B191" s="84"/>
      <c r="C191" s="84"/>
      <c r="D191" s="84"/>
    </row>
    <row r="192" spans="1:4" x14ac:dyDescent="0.45">
      <c r="A192" s="84"/>
      <c r="B192" s="84"/>
      <c r="C192" s="84"/>
      <c r="D192" s="84"/>
    </row>
    <row r="193" spans="1:4" x14ac:dyDescent="0.45">
      <c r="A193" s="84"/>
      <c r="B193" s="84"/>
      <c r="C193" s="84"/>
      <c r="D193" s="84"/>
    </row>
    <row r="194" spans="1:4" x14ac:dyDescent="0.45">
      <c r="A194" s="84"/>
      <c r="B194" s="84"/>
      <c r="C194" s="84"/>
      <c r="D194" s="84"/>
    </row>
    <row r="195" spans="1:4" x14ac:dyDescent="0.45">
      <c r="A195" s="84"/>
      <c r="B195" s="84"/>
      <c r="C195" s="84"/>
      <c r="D195" s="84"/>
    </row>
    <row r="196" spans="1:4" x14ac:dyDescent="0.45">
      <c r="A196" s="84"/>
      <c r="B196" s="84"/>
      <c r="C196" s="84"/>
      <c r="D196" s="84"/>
    </row>
    <row r="197" spans="1:4" x14ac:dyDescent="0.45">
      <c r="A197" s="84"/>
      <c r="B197" s="84"/>
      <c r="C197" s="84"/>
      <c r="D197" s="84"/>
    </row>
    <row r="198" spans="1:4" x14ac:dyDescent="0.45">
      <c r="A198" s="84"/>
      <c r="B198" s="84"/>
      <c r="C198" s="84"/>
      <c r="D198" s="84"/>
    </row>
    <row r="199" spans="1:4" x14ac:dyDescent="0.45">
      <c r="A199" s="84"/>
      <c r="B199" s="84"/>
      <c r="C199" s="84"/>
      <c r="D199" s="84"/>
    </row>
    <row r="200" spans="1:4" x14ac:dyDescent="0.45">
      <c r="A200" s="84"/>
      <c r="B200" s="84"/>
      <c r="C200" s="84"/>
      <c r="D200" s="84"/>
    </row>
    <row r="201" spans="1:4" x14ac:dyDescent="0.45">
      <c r="A201" s="84"/>
      <c r="B201" s="84"/>
      <c r="C201" s="84"/>
      <c r="D201" s="84"/>
    </row>
    <row r="202" spans="1:4" x14ac:dyDescent="0.45">
      <c r="A202" s="84"/>
      <c r="B202" s="84"/>
      <c r="C202" s="84"/>
      <c r="D202" s="84"/>
    </row>
    <row r="203" spans="1:4" x14ac:dyDescent="0.45">
      <c r="A203" s="84"/>
      <c r="B203" s="84"/>
      <c r="C203" s="84"/>
      <c r="D203" s="84"/>
    </row>
    <row r="204" spans="1:4" x14ac:dyDescent="0.45">
      <c r="A204" s="84"/>
      <c r="B204" s="84"/>
      <c r="C204" s="84"/>
      <c r="D204" s="84"/>
    </row>
    <row r="205" spans="1:4" x14ac:dyDescent="0.45">
      <c r="A205" s="84"/>
      <c r="B205" s="84"/>
      <c r="C205" s="84"/>
      <c r="D205" s="84"/>
    </row>
    <row r="206" spans="1:4" x14ac:dyDescent="0.45">
      <c r="A206" s="84"/>
      <c r="B206" s="84"/>
      <c r="C206" s="84"/>
      <c r="D206" s="84"/>
    </row>
    <row r="207" spans="1:4" x14ac:dyDescent="0.45">
      <c r="A207" s="84"/>
      <c r="B207" s="84"/>
      <c r="C207" s="84"/>
      <c r="D207" s="84"/>
    </row>
    <row r="208" spans="1:4" x14ac:dyDescent="0.45">
      <c r="A208" s="84"/>
      <c r="B208" s="84"/>
      <c r="C208" s="84"/>
      <c r="D208" s="84"/>
    </row>
    <row r="209" spans="1:4" x14ac:dyDescent="0.45">
      <c r="A209" s="84"/>
      <c r="B209" s="84"/>
      <c r="C209" s="84"/>
      <c r="D209" s="84"/>
    </row>
    <row r="210" spans="1:4" x14ac:dyDescent="0.45">
      <c r="A210" s="84"/>
      <c r="B210" s="84"/>
      <c r="C210" s="84"/>
      <c r="D210" s="84"/>
    </row>
    <row r="211" spans="1:4" x14ac:dyDescent="0.45">
      <c r="A211" s="84"/>
      <c r="B211" s="84"/>
      <c r="C211" s="84"/>
      <c r="D211" s="84"/>
    </row>
    <row r="212" spans="1:4" x14ac:dyDescent="0.45">
      <c r="A212" s="84"/>
      <c r="B212" s="84"/>
      <c r="C212" s="84"/>
      <c r="D212" s="84"/>
    </row>
    <row r="213" spans="1:4" x14ac:dyDescent="0.45">
      <c r="A213" s="84"/>
      <c r="B213" s="84"/>
      <c r="C213" s="84"/>
      <c r="D213" s="84"/>
    </row>
    <row r="214" spans="1:4" x14ac:dyDescent="0.45">
      <c r="A214" s="84"/>
      <c r="B214" s="84"/>
      <c r="C214" s="84"/>
      <c r="D214" s="84"/>
    </row>
    <row r="215" spans="1:4" x14ac:dyDescent="0.45">
      <c r="A215" s="84"/>
      <c r="B215" s="84"/>
      <c r="C215" s="84"/>
      <c r="D215" s="84"/>
    </row>
    <row r="216" spans="1:4" x14ac:dyDescent="0.45">
      <c r="A216" s="84"/>
      <c r="B216" s="84"/>
      <c r="C216" s="84"/>
      <c r="D216" s="84"/>
    </row>
    <row r="217" spans="1:4" x14ac:dyDescent="0.45">
      <c r="A217" s="84"/>
      <c r="B217" s="84"/>
      <c r="C217" s="84"/>
      <c r="D217" s="84"/>
    </row>
    <row r="218" spans="1:4" x14ac:dyDescent="0.45">
      <c r="A218" s="84"/>
      <c r="B218" s="84"/>
      <c r="C218" s="84"/>
      <c r="D218" s="84"/>
    </row>
    <row r="219" spans="1:4" x14ac:dyDescent="0.45">
      <c r="A219" s="84"/>
      <c r="B219" s="84"/>
      <c r="C219" s="84"/>
      <c r="D219" s="84"/>
    </row>
    <row r="220" spans="1:4" x14ac:dyDescent="0.45">
      <c r="A220" s="84"/>
      <c r="B220" s="84"/>
      <c r="C220" s="84"/>
      <c r="D220" s="84"/>
    </row>
    <row r="221" spans="1:4" x14ac:dyDescent="0.45">
      <c r="A221" s="84"/>
      <c r="B221" s="84"/>
      <c r="C221" s="84"/>
      <c r="D221" s="84"/>
    </row>
    <row r="222" spans="1:4" x14ac:dyDescent="0.45">
      <c r="A222" s="84"/>
      <c r="B222" s="84"/>
      <c r="C222" s="84"/>
      <c r="D222" s="84"/>
    </row>
    <row r="223" spans="1:4" x14ac:dyDescent="0.45">
      <c r="A223" s="84"/>
      <c r="B223" s="84"/>
      <c r="C223" s="84"/>
      <c r="D223" s="84"/>
    </row>
    <row r="224" spans="1:4" x14ac:dyDescent="0.45">
      <c r="A224" s="84"/>
      <c r="B224" s="84"/>
      <c r="C224" s="84"/>
      <c r="D224" s="84"/>
    </row>
    <row r="225" spans="1:4" x14ac:dyDescent="0.45">
      <c r="A225" s="84"/>
      <c r="B225" s="84"/>
      <c r="C225" s="84"/>
      <c r="D225" s="84"/>
    </row>
    <row r="226" spans="1:4" x14ac:dyDescent="0.45">
      <c r="A226" s="84"/>
      <c r="B226" s="84"/>
      <c r="C226" s="84"/>
      <c r="D226" s="84"/>
    </row>
    <row r="227" spans="1:4" x14ac:dyDescent="0.45">
      <c r="A227" s="84"/>
      <c r="B227" s="84"/>
      <c r="C227" s="84"/>
      <c r="D227" s="84"/>
    </row>
    <row r="228" spans="1:4" x14ac:dyDescent="0.45">
      <c r="A228" s="84"/>
      <c r="B228" s="84"/>
      <c r="C228" s="84"/>
      <c r="D228" s="84"/>
    </row>
    <row r="229" spans="1:4" x14ac:dyDescent="0.45">
      <c r="A229" s="84"/>
      <c r="B229" s="84"/>
      <c r="C229" s="84"/>
      <c r="D229" s="84"/>
    </row>
    <row r="230" spans="1:4" x14ac:dyDescent="0.45">
      <c r="A230" s="84"/>
      <c r="B230" s="84"/>
      <c r="C230" s="84"/>
      <c r="D230" s="84"/>
    </row>
    <row r="231" spans="1:4" x14ac:dyDescent="0.45">
      <c r="A231" s="84"/>
      <c r="B231" s="84"/>
      <c r="C231" s="84"/>
      <c r="D231" s="84"/>
    </row>
    <row r="232" spans="1:4" x14ac:dyDescent="0.45">
      <c r="A232" s="84"/>
      <c r="B232" s="84"/>
      <c r="C232" s="84"/>
      <c r="D232" s="84"/>
    </row>
    <row r="233" spans="1:4" x14ac:dyDescent="0.45">
      <c r="A233" s="84"/>
      <c r="B233" s="84"/>
      <c r="C233" s="84"/>
      <c r="D233" s="84"/>
    </row>
    <row r="234" spans="1:4" x14ac:dyDescent="0.45">
      <c r="A234" s="84"/>
      <c r="B234" s="84"/>
      <c r="C234" s="84"/>
      <c r="D234" s="84"/>
    </row>
    <row r="235" spans="1:4" x14ac:dyDescent="0.45">
      <c r="A235" s="84"/>
      <c r="B235" s="84"/>
      <c r="C235" s="84"/>
      <c r="D235" s="84"/>
    </row>
    <row r="236" spans="1:4" x14ac:dyDescent="0.45">
      <c r="A236" s="84"/>
      <c r="B236" s="84"/>
      <c r="C236" s="84"/>
      <c r="D236" s="84"/>
    </row>
    <row r="237" spans="1:4" x14ac:dyDescent="0.45">
      <c r="A237" s="84"/>
      <c r="B237" s="84"/>
      <c r="C237" s="84"/>
      <c r="D237" s="84"/>
    </row>
    <row r="238" spans="1:4" x14ac:dyDescent="0.45">
      <c r="A238" s="84"/>
      <c r="B238" s="84"/>
      <c r="C238" s="84"/>
      <c r="D238" s="84"/>
    </row>
    <row r="239" spans="1:4" x14ac:dyDescent="0.45">
      <c r="A239" s="84"/>
      <c r="B239" s="84"/>
      <c r="C239" s="84"/>
      <c r="D239" s="84"/>
    </row>
    <row r="240" spans="1:4" x14ac:dyDescent="0.45">
      <c r="A240" s="84"/>
      <c r="B240" s="84"/>
      <c r="C240" s="84"/>
      <c r="D240" s="84"/>
    </row>
    <row r="241" spans="1:4" x14ac:dyDescent="0.45">
      <c r="A241" s="84"/>
      <c r="B241" s="84"/>
      <c r="C241" s="84"/>
      <c r="D241" s="84"/>
    </row>
    <row r="242" spans="1:4" x14ac:dyDescent="0.45">
      <c r="A242" s="84"/>
      <c r="B242" s="84"/>
      <c r="C242" s="84"/>
      <c r="D242" s="84"/>
    </row>
    <row r="243" spans="1:4" x14ac:dyDescent="0.45">
      <c r="A243" s="84"/>
      <c r="B243" s="84"/>
      <c r="C243" s="84"/>
      <c r="D243" s="84"/>
    </row>
    <row r="244" spans="1:4" x14ac:dyDescent="0.45">
      <c r="A244" s="84"/>
      <c r="B244" s="84"/>
      <c r="C244" s="84"/>
      <c r="D244" s="84"/>
    </row>
    <row r="245" spans="1:4" x14ac:dyDescent="0.45">
      <c r="A245" s="84"/>
      <c r="B245" s="84"/>
      <c r="C245" s="84"/>
      <c r="D245" s="84"/>
    </row>
    <row r="246" spans="1:4" x14ac:dyDescent="0.45">
      <c r="A246" s="84"/>
      <c r="B246" s="84"/>
      <c r="C246" s="84"/>
      <c r="D246" s="84"/>
    </row>
    <row r="247" spans="1:4" x14ac:dyDescent="0.45">
      <c r="A247" s="84"/>
      <c r="B247" s="84"/>
      <c r="C247" s="84"/>
      <c r="D247" s="84"/>
    </row>
    <row r="248" spans="1:4" x14ac:dyDescent="0.45">
      <c r="A248" s="84"/>
      <c r="B248" s="84"/>
      <c r="C248" s="84"/>
      <c r="D248" s="84"/>
    </row>
    <row r="249" spans="1:4" x14ac:dyDescent="0.45">
      <c r="A249" s="84"/>
      <c r="B249" s="84"/>
      <c r="C249" s="84"/>
      <c r="D249" s="84"/>
    </row>
    <row r="250" spans="1:4" x14ac:dyDescent="0.45">
      <c r="A250" s="84"/>
      <c r="B250" s="84"/>
      <c r="C250" s="84"/>
      <c r="D250" s="84"/>
    </row>
    <row r="251" spans="1:4" x14ac:dyDescent="0.45">
      <c r="A251" s="84"/>
      <c r="B251" s="84"/>
      <c r="C251" s="84"/>
      <c r="D251" s="84"/>
    </row>
    <row r="252" spans="1:4" x14ac:dyDescent="0.45">
      <c r="A252" s="84"/>
      <c r="B252" s="84"/>
      <c r="C252" s="84"/>
      <c r="D252" s="84"/>
    </row>
    <row r="253" spans="1:4" x14ac:dyDescent="0.45">
      <c r="A253" s="84"/>
      <c r="B253" s="84"/>
      <c r="C253" s="84"/>
      <c r="D253" s="84"/>
    </row>
    <row r="254" spans="1:4" x14ac:dyDescent="0.45">
      <c r="A254" s="84"/>
      <c r="B254" s="84"/>
      <c r="C254" s="84"/>
      <c r="D254" s="84"/>
    </row>
    <row r="255" spans="1:4" x14ac:dyDescent="0.45">
      <c r="A255" s="84"/>
      <c r="B255" s="84"/>
      <c r="C255" s="84"/>
      <c r="D255" s="84"/>
    </row>
    <row r="256" spans="1:4" x14ac:dyDescent="0.45">
      <c r="A256" s="84"/>
      <c r="B256" s="84"/>
      <c r="C256" s="84"/>
      <c r="D256" s="84"/>
    </row>
    <row r="257" spans="1:4" x14ac:dyDescent="0.45">
      <c r="A257" s="84"/>
      <c r="B257" s="84"/>
      <c r="C257" s="84"/>
      <c r="D257" s="84"/>
    </row>
    <row r="258" spans="1:4" x14ac:dyDescent="0.45">
      <c r="A258" s="84"/>
      <c r="B258" s="84"/>
      <c r="C258" s="84"/>
      <c r="D258" s="84"/>
    </row>
    <row r="259" spans="1:4" x14ac:dyDescent="0.45">
      <c r="A259" s="84"/>
      <c r="B259" s="84"/>
      <c r="C259" s="84"/>
      <c r="D259" s="84"/>
    </row>
    <row r="260" spans="1:4" x14ac:dyDescent="0.45">
      <c r="A260" s="84"/>
      <c r="B260" s="84"/>
      <c r="C260" s="84"/>
      <c r="D260" s="84"/>
    </row>
    <row r="261" spans="1:4" x14ac:dyDescent="0.45">
      <c r="A261" s="84"/>
      <c r="B261" s="84"/>
      <c r="C261" s="84"/>
      <c r="D261" s="84"/>
    </row>
    <row r="262" spans="1:4" x14ac:dyDescent="0.45">
      <c r="A262" s="84"/>
      <c r="B262" s="84"/>
      <c r="C262" s="84"/>
      <c r="D262" s="84"/>
    </row>
    <row r="263" spans="1:4" x14ac:dyDescent="0.45">
      <c r="A263" s="84"/>
      <c r="B263" s="84"/>
      <c r="C263" s="84"/>
      <c r="D263" s="84"/>
    </row>
    <row r="264" spans="1:4" x14ac:dyDescent="0.45">
      <c r="A264" s="84"/>
      <c r="B264" s="84"/>
      <c r="C264" s="84"/>
      <c r="D264" s="84"/>
    </row>
    <row r="265" spans="1:4" x14ac:dyDescent="0.45">
      <c r="A265" s="84"/>
      <c r="B265" s="84"/>
      <c r="C265" s="84"/>
      <c r="D265" s="84"/>
    </row>
    <row r="266" spans="1:4" x14ac:dyDescent="0.45">
      <c r="A266" s="84"/>
      <c r="B266" s="84"/>
      <c r="C266" s="84"/>
      <c r="D266" s="84"/>
    </row>
    <row r="267" spans="1:4" x14ac:dyDescent="0.45">
      <c r="A267" s="84"/>
      <c r="B267" s="84"/>
      <c r="C267" s="84"/>
      <c r="D267" s="84"/>
    </row>
    <row r="268" spans="1:4" x14ac:dyDescent="0.45">
      <c r="A268" s="84"/>
      <c r="B268" s="84"/>
      <c r="C268" s="84"/>
      <c r="D268" s="84"/>
    </row>
    <row r="269" spans="1:4" x14ac:dyDescent="0.45">
      <c r="A269" s="84"/>
      <c r="B269" s="84"/>
      <c r="C269" s="84"/>
      <c r="D269" s="84"/>
    </row>
    <row r="270" spans="1:4" x14ac:dyDescent="0.45">
      <c r="A270" s="84"/>
      <c r="B270" s="84"/>
      <c r="C270" s="84"/>
      <c r="D270" s="84"/>
    </row>
    <row r="271" spans="1:4" x14ac:dyDescent="0.45">
      <c r="A271" s="84"/>
      <c r="B271" s="84"/>
      <c r="C271" s="84"/>
      <c r="D271" s="84"/>
    </row>
    <row r="272" spans="1:4" x14ac:dyDescent="0.45">
      <c r="A272" s="84"/>
      <c r="B272" s="84"/>
      <c r="C272" s="84"/>
      <c r="D272" s="84"/>
    </row>
    <row r="273" spans="1:4" x14ac:dyDescent="0.45">
      <c r="A273" s="84"/>
      <c r="B273" s="84"/>
      <c r="C273" s="84"/>
      <c r="D273" s="84"/>
    </row>
    <row r="274" spans="1:4" x14ac:dyDescent="0.45">
      <c r="A274" s="84"/>
      <c r="B274" s="84"/>
      <c r="C274" s="84"/>
      <c r="D274" s="84"/>
    </row>
    <row r="275" spans="1:4" x14ac:dyDescent="0.45">
      <c r="A275" s="84"/>
      <c r="B275" s="84"/>
      <c r="C275" s="84"/>
      <c r="D275" s="84"/>
    </row>
    <row r="276" spans="1:4" x14ac:dyDescent="0.45">
      <c r="A276" s="84"/>
      <c r="B276" s="84"/>
      <c r="C276" s="84"/>
      <c r="D276" s="84"/>
    </row>
    <row r="277" spans="1:4" x14ac:dyDescent="0.45">
      <c r="A277" s="84"/>
      <c r="B277" s="84"/>
      <c r="C277" s="84"/>
      <c r="D277" s="84"/>
    </row>
    <row r="278" spans="1:4" x14ac:dyDescent="0.45">
      <c r="A278" s="84"/>
      <c r="B278" s="84"/>
      <c r="C278" s="84"/>
      <c r="D278" s="84"/>
    </row>
    <row r="279" spans="1:4" x14ac:dyDescent="0.45">
      <c r="A279" s="84"/>
      <c r="B279" s="84"/>
      <c r="C279" s="84"/>
      <c r="D279" s="84"/>
    </row>
    <row r="280" spans="1:4" x14ac:dyDescent="0.45">
      <c r="A280" s="84"/>
      <c r="B280" s="84"/>
      <c r="C280" s="84"/>
      <c r="D280" s="84"/>
    </row>
    <row r="281" spans="1:4" x14ac:dyDescent="0.45">
      <c r="A281" s="84"/>
      <c r="B281" s="84"/>
      <c r="C281" s="84"/>
      <c r="D281" s="84"/>
    </row>
    <row r="282" spans="1:4" x14ac:dyDescent="0.45">
      <c r="A282" s="84"/>
      <c r="B282" s="84"/>
      <c r="C282" s="84"/>
      <c r="D282" s="84"/>
    </row>
    <row r="283" spans="1:4" x14ac:dyDescent="0.45">
      <c r="A283" s="84"/>
      <c r="B283" s="84"/>
      <c r="C283" s="84"/>
      <c r="D283" s="84"/>
    </row>
    <row r="284" spans="1:4" x14ac:dyDescent="0.45">
      <c r="A284" s="84"/>
      <c r="B284" s="84"/>
      <c r="C284" s="84"/>
      <c r="D284" s="84"/>
    </row>
    <row r="285" spans="1:4" x14ac:dyDescent="0.45">
      <c r="A285" s="84"/>
      <c r="B285" s="84"/>
      <c r="C285" s="84"/>
      <c r="D285" s="84"/>
    </row>
    <row r="286" spans="1:4" x14ac:dyDescent="0.45">
      <c r="A286" s="84"/>
      <c r="B286" s="84"/>
      <c r="C286" s="84"/>
      <c r="D286" s="84"/>
    </row>
    <row r="287" spans="1:4" x14ac:dyDescent="0.45">
      <c r="A287" s="84"/>
      <c r="B287" s="84"/>
      <c r="C287" s="84"/>
      <c r="D287" s="84"/>
    </row>
    <row r="288" spans="1:4" x14ac:dyDescent="0.45">
      <c r="A288" s="84"/>
      <c r="B288" s="84"/>
      <c r="C288" s="84"/>
      <c r="D288" s="84"/>
    </row>
    <row r="289" spans="1:4" x14ac:dyDescent="0.45">
      <c r="A289" s="84"/>
      <c r="B289" s="84"/>
      <c r="C289" s="84"/>
      <c r="D289" s="84"/>
    </row>
    <row r="290" spans="1:4" x14ac:dyDescent="0.45">
      <c r="A290" s="84"/>
      <c r="B290" s="84"/>
      <c r="C290" s="84"/>
      <c r="D290" s="84"/>
    </row>
    <row r="291" spans="1:4" x14ac:dyDescent="0.45">
      <c r="A291" s="84"/>
      <c r="B291" s="84"/>
      <c r="C291" s="84"/>
      <c r="D291" s="84"/>
    </row>
    <row r="292" spans="1:4" x14ac:dyDescent="0.45">
      <c r="A292" s="84"/>
      <c r="B292" s="84"/>
      <c r="C292" s="84"/>
      <c r="D292" s="84"/>
    </row>
    <row r="293" spans="1:4" x14ac:dyDescent="0.45">
      <c r="A293" s="84"/>
      <c r="B293" s="84"/>
      <c r="C293" s="84"/>
      <c r="D293" s="84"/>
    </row>
    <row r="294" spans="1:4" x14ac:dyDescent="0.45">
      <c r="A294" s="84"/>
      <c r="B294" s="84"/>
      <c r="C294" s="84"/>
      <c r="D294" s="84"/>
    </row>
    <row r="295" spans="1:4" x14ac:dyDescent="0.45">
      <c r="A295" s="84"/>
      <c r="B295" s="84"/>
      <c r="C295" s="84"/>
      <c r="D295" s="84"/>
    </row>
    <row r="296" spans="1:4" x14ac:dyDescent="0.45">
      <c r="A296" s="84"/>
      <c r="B296" s="84"/>
      <c r="C296" s="84"/>
      <c r="D296" s="84"/>
    </row>
    <row r="297" spans="1:4" x14ac:dyDescent="0.45">
      <c r="A297" s="84"/>
      <c r="B297" s="84"/>
      <c r="C297" s="84"/>
      <c r="D297" s="84"/>
    </row>
    <row r="298" spans="1:4" x14ac:dyDescent="0.45">
      <c r="A298" s="84"/>
      <c r="B298" s="84"/>
      <c r="C298" s="84"/>
      <c r="D298" s="84"/>
    </row>
    <row r="299" spans="1:4" x14ac:dyDescent="0.45">
      <c r="A299" s="84"/>
      <c r="B299" s="84"/>
      <c r="C299" s="84"/>
      <c r="D299" s="84"/>
    </row>
    <row r="300" spans="1:4" x14ac:dyDescent="0.45">
      <c r="A300" s="84"/>
      <c r="B300" s="84"/>
      <c r="C300" s="84"/>
      <c r="D300" s="84"/>
    </row>
    <row r="301" spans="1:4" x14ac:dyDescent="0.45">
      <c r="A301" s="84"/>
      <c r="B301" s="84"/>
      <c r="C301" s="84"/>
      <c r="D301" s="84"/>
    </row>
    <row r="302" spans="1:4" x14ac:dyDescent="0.45">
      <c r="A302" s="84"/>
      <c r="B302" s="84"/>
      <c r="C302" s="84"/>
      <c r="D302" s="84"/>
    </row>
    <row r="303" spans="1:4" x14ac:dyDescent="0.45">
      <c r="A303" s="84"/>
      <c r="B303" s="84"/>
      <c r="C303" s="84"/>
      <c r="D303" s="84"/>
    </row>
    <row r="304" spans="1:4" x14ac:dyDescent="0.45">
      <c r="A304" s="84"/>
      <c r="B304" s="84"/>
      <c r="C304" s="84"/>
      <c r="D304" s="84"/>
    </row>
    <row r="305" spans="1:4" x14ac:dyDescent="0.45">
      <c r="A305" s="84"/>
      <c r="B305" s="84"/>
      <c r="C305" s="84"/>
      <c r="D305" s="84"/>
    </row>
    <row r="306" spans="1:4" x14ac:dyDescent="0.45">
      <c r="A306" s="84"/>
      <c r="B306" s="84"/>
      <c r="C306" s="84"/>
      <c r="D306" s="84"/>
    </row>
    <row r="307" spans="1:4" x14ac:dyDescent="0.45">
      <c r="A307" s="84"/>
      <c r="B307" s="84"/>
      <c r="C307" s="84"/>
      <c r="D307" s="84"/>
    </row>
    <row r="308" spans="1:4" x14ac:dyDescent="0.45">
      <c r="A308" s="84"/>
      <c r="B308" s="84"/>
      <c r="C308" s="84"/>
      <c r="D308" s="84"/>
    </row>
    <row r="309" spans="1:4" x14ac:dyDescent="0.45">
      <c r="A309" s="84"/>
      <c r="B309" s="84"/>
      <c r="C309" s="84"/>
      <c r="D309" s="84"/>
    </row>
    <row r="310" spans="1:4" x14ac:dyDescent="0.45">
      <c r="A310" s="84"/>
      <c r="B310" s="84"/>
      <c r="C310" s="84"/>
      <c r="D310" s="84"/>
    </row>
    <row r="311" spans="1:4" x14ac:dyDescent="0.45">
      <c r="A311" s="84"/>
      <c r="B311" s="84"/>
      <c r="C311" s="84"/>
      <c r="D311" s="84"/>
    </row>
    <row r="312" spans="1:4" x14ac:dyDescent="0.45">
      <c r="A312" s="84"/>
      <c r="B312" s="84"/>
      <c r="C312" s="84"/>
      <c r="D312" s="84"/>
    </row>
    <row r="313" spans="1:4" x14ac:dyDescent="0.45">
      <c r="A313" s="84"/>
      <c r="B313" s="84"/>
      <c r="C313" s="84"/>
      <c r="D313" s="84"/>
    </row>
    <row r="314" spans="1:4" x14ac:dyDescent="0.45">
      <c r="A314" s="84"/>
      <c r="B314" s="84"/>
      <c r="C314" s="84"/>
      <c r="D314" s="84"/>
    </row>
    <row r="315" spans="1:4" x14ac:dyDescent="0.45">
      <c r="A315" s="84"/>
      <c r="B315" s="84"/>
      <c r="C315" s="84"/>
      <c r="D315" s="84"/>
    </row>
    <row r="316" spans="1:4" x14ac:dyDescent="0.45">
      <c r="A316" s="84"/>
      <c r="B316" s="84"/>
      <c r="C316" s="84"/>
      <c r="D316" s="84"/>
    </row>
    <row r="317" spans="1:4" x14ac:dyDescent="0.45">
      <c r="A317" s="84"/>
      <c r="B317" s="84"/>
      <c r="C317" s="84"/>
      <c r="D317" s="84"/>
    </row>
    <row r="318" spans="1:4" x14ac:dyDescent="0.45">
      <c r="A318" s="84"/>
      <c r="B318" s="84"/>
      <c r="C318" s="84"/>
      <c r="D318" s="84"/>
    </row>
    <row r="319" spans="1:4" x14ac:dyDescent="0.45">
      <c r="A319" s="84"/>
      <c r="B319" s="84"/>
      <c r="C319" s="84"/>
      <c r="D319" s="84"/>
    </row>
    <row r="320" spans="1:4" x14ac:dyDescent="0.45">
      <c r="A320" s="84"/>
      <c r="B320" s="84"/>
      <c r="C320" s="84"/>
      <c r="D320" s="84"/>
    </row>
    <row r="321" spans="1:4" x14ac:dyDescent="0.45">
      <c r="A321" s="84"/>
      <c r="B321" s="84"/>
      <c r="C321" s="84"/>
      <c r="D321" s="84"/>
    </row>
    <row r="322" spans="1:4" x14ac:dyDescent="0.45">
      <c r="A322" s="84"/>
      <c r="B322" s="84"/>
      <c r="C322" s="84"/>
      <c r="D322" s="84"/>
    </row>
    <row r="323" spans="1:4" x14ac:dyDescent="0.45">
      <c r="A323" s="84"/>
      <c r="B323" s="84"/>
      <c r="C323" s="84"/>
      <c r="D323" s="84"/>
    </row>
    <row r="324" spans="1:4" x14ac:dyDescent="0.45">
      <c r="A324" s="84"/>
      <c r="B324" s="84"/>
      <c r="C324" s="84"/>
      <c r="D324" s="84"/>
    </row>
    <row r="325" spans="1:4" x14ac:dyDescent="0.45">
      <c r="A325" s="84"/>
      <c r="B325" s="84"/>
      <c r="C325" s="84"/>
      <c r="D325" s="84"/>
    </row>
    <row r="326" spans="1:4" x14ac:dyDescent="0.45">
      <c r="A326" s="84"/>
      <c r="B326" s="84"/>
      <c r="C326" s="84"/>
      <c r="D326" s="84"/>
    </row>
    <row r="327" spans="1:4" x14ac:dyDescent="0.45">
      <c r="A327" s="84"/>
      <c r="B327" s="84"/>
      <c r="C327" s="84"/>
      <c r="D327" s="84"/>
    </row>
    <row r="328" spans="1:4" x14ac:dyDescent="0.45">
      <c r="A328" s="84"/>
      <c r="B328" s="84"/>
      <c r="C328" s="84"/>
      <c r="D328" s="84"/>
    </row>
    <row r="329" spans="1:4" x14ac:dyDescent="0.45">
      <c r="A329" s="84"/>
      <c r="B329" s="84"/>
      <c r="C329" s="84"/>
      <c r="D329" s="84"/>
    </row>
    <row r="330" spans="1:4" x14ac:dyDescent="0.45">
      <c r="A330" s="84"/>
      <c r="B330" s="84"/>
      <c r="C330" s="84"/>
      <c r="D330" s="84"/>
    </row>
    <row r="331" spans="1:4" x14ac:dyDescent="0.45">
      <c r="A331" s="84"/>
      <c r="B331" s="84"/>
      <c r="C331" s="84"/>
      <c r="D331" s="84"/>
    </row>
    <row r="332" spans="1:4" x14ac:dyDescent="0.45">
      <c r="A332" s="84"/>
      <c r="B332" s="84"/>
      <c r="C332" s="84"/>
      <c r="D332" s="84"/>
    </row>
    <row r="333" spans="1:4" x14ac:dyDescent="0.45">
      <c r="A333" s="84"/>
      <c r="B333" s="84"/>
      <c r="C333" s="84"/>
      <c r="D333" s="84"/>
    </row>
    <row r="334" spans="1:4" x14ac:dyDescent="0.45">
      <c r="A334" s="84"/>
      <c r="B334" s="84"/>
      <c r="C334" s="84"/>
      <c r="D334" s="84"/>
    </row>
    <row r="335" spans="1:4" x14ac:dyDescent="0.45">
      <c r="A335" s="84"/>
      <c r="B335" s="84"/>
      <c r="C335" s="84"/>
      <c r="D335" s="84"/>
    </row>
    <row r="336" spans="1:4" x14ac:dyDescent="0.45">
      <c r="A336" s="84"/>
      <c r="B336" s="84"/>
      <c r="C336" s="84"/>
      <c r="D336" s="84"/>
    </row>
    <row r="337" spans="1:4" x14ac:dyDescent="0.45">
      <c r="A337" s="84"/>
      <c r="B337" s="84"/>
      <c r="C337" s="84"/>
      <c r="D337" s="84"/>
    </row>
    <row r="338" spans="1:4" x14ac:dyDescent="0.45">
      <c r="A338" s="84"/>
      <c r="B338" s="84"/>
      <c r="C338" s="84"/>
      <c r="D338" s="84"/>
    </row>
    <row r="339" spans="1:4" x14ac:dyDescent="0.45">
      <c r="A339" s="84"/>
      <c r="B339" s="84"/>
      <c r="C339" s="84"/>
      <c r="D339" s="84"/>
    </row>
    <row r="340" spans="1:4" x14ac:dyDescent="0.45">
      <c r="A340" s="84"/>
      <c r="B340" s="84"/>
      <c r="C340" s="84"/>
      <c r="D340" s="84"/>
    </row>
    <row r="341" spans="1:4" x14ac:dyDescent="0.45">
      <c r="A341" s="84"/>
      <c r="B341" s="84"/>
      <c r="C341" s="84"/>
      <c r="D341" s="84"/>
    </row>
    <row r="342" spans="1:4" x14ac:dyDescent="0.45">
      <c r="A342" s="84"/>
      <c r="B342" s="84"/>
      <c r="C342" s="84"/>
      <c r="D342" s="84"/>
    </row>
    <row r="343" spans="1:4" x14ac:dyDescent="0.45">
      <c r="A343" s="84"/>
      <c r="B343" s="84"/>
      <c r="C343" s="84"/>
      <c r="D343" s="84"/>
    </row>
    <row r="344" spans="1:4" x14ac:dyDescent="0.45">
      <c r="A344" s="84"/>
      <c r="B344" s="84"/>
      <c r="C344" s="84"/>
      <c r="D344" s="84"/>
    </row>
    <row r="345" spans="1:4" x14ac:dyDescent="0.45">
      <c r="A345" s="84"/>
      <c r="B345" s="84"/>
      <c r="C345" s="84"/>
      <c r="D345" s="84"/>
    </row>
    <row r="346" spans="1:4" x14ac:dyDescent="0.45">
      <c r="A346" s="84"/>
      <c r="B346" s="84"/>
      <c r="C346" s="84"/>
      <c r="D346" s="84"/>
    </row>
    <row r="347" spans="1:4" x14ac:dyDescent="0.45">
      <c r="A347" s="84"/>
      <c r="B347" s="84"/>
      <c r="C347" s="84"/>
      <c r="D347" s="84"/>
    </row>
    <row r="348" spans="1:4" x14ac:dyDescent="0.45">
      <c r="A348" s="84"/>
      <c r="B348" s="84"/>
      <c r="C348" s="84"/>
      <c r="D348" s="84"/>
    </row>
    <row r="349" spans="1:4" x14ac:dyDescent="0.45">
      <c r="A349" s="84"/>
      <c r="B349" s="84"/>
      <c r="C349" s="84"/>
      <c r="D349" s="84"/>
    </row>
    <row r="350" spans="1:4" x14ac:dyDescent="0.45">
      <c r="A350" s="84"/>
      <c r="B350" s="84"/>
      <c r="C350" s="84"/>
      <c r="D350" s="84"/>
    </row>
    <row r="351" spans="1:4" x14ac:dyDescent="0.45">
      <c r="A351" s="84"/>
      <c r="B351" s="84"/>
      <c r="C351" s="84"/>
      <c r="D351" s="84"/>
    </row>
    <row r="352" spans="1:4" x14ac:dyDescent="0.45">
      <c r="A352" s="84"/>
      <c r="B352" s="84"/>
      <c r="C352" s="84"/>
      <c r="D352" s="84"/>
    </row>
    <row r="353" spans="1:4" x14ac:dyDescent="0.45">
      <c r="A353" s="84"/>
      <c r="B353" s="84"/>
      <c r="C353" s="84"/>
      <c r="D353" s="84"/>
    </row>
    <row r="354" spans="1:4" x14ac:dyDescent="0.45">
      <c r="A354" s="84"/>
      <c r="B354" s="84"/>
      <c r="C354" s="84"/>
      <c r="D354" s="84"/>
    </row>
    <row r="355" spans="1:4" x14ac:dyDescent="0.45">
      <c r="A355" s="84"/>
      <c r="B355" s="84"/>
      <c r="C355" s="84"/>
      <c r="D355" s="84"/>
    </row>
    <row r="356" spans="1:4" x14ac:dyDescent="0.45">
      <c r="A356" s="84"/>
      <c r="B356" s="84"/>
      <c r="C356" s="84"/>
      <c r="D356" s="84"/>
    </row>
    <row r="357" spans="1:4" x14ac:dyDescent="0.45">
      <c r="A357" s="84"/>
      <c r="B357" s="84"/>
      <c r="C357" s="84"/>
      <c r="D357" s="84"/>
    </row>
    <row r="358" spans="1:4" x14ac:dyDescent="0.45">
      <c r="A358" s="84"/>
      <c r="B358" s="84"/>
      <c r="C358" s="84"/>
      <c r="D358" s="84"/>
    </row>
    <row r="359" spans="1:4" x14ac:dyDescent="0.45">
      <c r="A359" s="84"/>
      <c r="B359" s="84"/>
      <c r="C359" s="84"/>
      <c r="D359" s="84"/>
    </row>
    <row r="360" spans="1:4" x14ac:dyDescent="0.45">
      <c r="A360" s="84"/>
      <c r="B360" s="84"/>
      <c r="C360" s="84"/>
      <c r="D360" s="84"/>
    </row>
    <row r="361" spans="1:4" x14ac:dyDescent="0.45">
      <c r="A361" s="84"/>
      <c r="B361" s="84"/>
      <c r="C361" s="84"/>
      <c r="D361" s="84"/>
    </row>
    <row r="362" spans="1:4" x14ac:dyDescent="0.45">
      <c r="A362" s="84"/>
      <c r="B362" s="84"/>
      <c r="C362" s="84"/>
      <c r="D362" s="84"/>
    </row>
    <row r="363" spans="1:4" x14ac:dyDescent="0.45">
      <c r="A363" s="84"/>
      <c r="B363" s="84"/>
      <c r="C363" s="84"/>
      <c r="D363" s="84"/>
    </row>
    <row r="364" spans="1:4" x14ac:dyDescent="0.45">
      <c r="A364" s="84"/>
      <c r="B364" s="84"/>
      <c r="C364" s="84"/>
      <c r="D364" s="84"/>
    </row>
    <row r="365" spans="1:4" x14ac:dyDescent="0.45">
      <c r="A365" s="84"/>
      <c r="B365" s="84"/>
      <c r="C365" s="84"/>
      <c r="D365" s="84"/>
    </row>
    <row r="366" spans="1:4" x14ac:dyDescent="0.45">
      <c r="A366" s="84"/>
      <c r="B366" s="84"/>
      <c r="C366" s="84"/>
      <c r="D366" s="84"/>
    </row>
    <row r="367" spans="1:4" x14ac:dyDescent="0.45">
      <c r="A367" s="84"/>
      <c r="B367" s="84"/>
      <c r="C367" s="84"/>
      <c r="D367" s="84"/>
    </row>
    <row r="368" spans="1:4" x14ac:dyDescent="0.45">
      <c r="A368" s="84"/>
      <c r="B368" s="84"/>
      <c r="C368" s="84"/>
      <c r="D368" s="84"/>
    </row>
    <row r="369" spans="1:4" x14ac:dyDescent="0.45">
      <c r="A369" s="84"/>
      <c r="B369" s="84"/>
      <c r="C369" s="84"/>
      <c r="D369" s="84"/>
    </row>
    <row r="370" spans="1:4" x14ac:dyDescent="0.45">
      <c r="A370" s="84"/>
      <c r="B370" s="84"/>
      <c r="C370" s="84"/>
      <c r="D370" s="84"/>
    </row>
    <row r="371" spans="1:4" x14ac:dyDescent="0.45">
      <c r="A371" s="84"/>
      <c r="B371" s="84"/>
      <c r="C371" s="84"/>
      <c r="D371" s="84"/>
    </row>
    <row r="372" spans="1:4" x14ac:dyDescent="0.45">
      <c r="A372" s="84"/>
      <c r="B372" s="84"/>
      <c r="C372" s="84"/>
      <c r="D372" s="84"/>
    </row>
    <row r="373" spans="1:4" x14ac:dyDescent="0.45">
      <c r="A373" s="84"/>
      <c r="B373" s="84"/>
      <c r="C373" s="84"/>
      <c r="D373" s="84"/>
    </row>
    <row r="374" spans="1:4" x14ac:dyDescent="0.45">
      <c r="A374" s="84"/>
      <c r="B374" s="84"/>
      <c r="C374" s="84"/>
      <c r="D374" s="84"/>
    </row>
    <row r="375" spans="1:4" x14ac:dyDescent="0.45">
      <c r="A375" s="84"/>
      <c r="B375" s="84"/>
      <c r="C375" s="84"/>
      <c r="D375" s="84"/>
    </row>
    <row r="376" spans="1:4" x14ac:dyDescent="0.45">
      <c r="A376" s="84"/>
      <c r="B376" s="84"/>
      <c r="C376" s="84"/>
      <c r="D376" s="84"/>
    </row>
    <row r="377" spans="1:4" x14ac:dyDescent="0.45">
      <c r="A377" s="84"/>
      <c r="B377" s="84"/>
      <c r="C377" s="84"/>
      <c r="D377" s="84"/>
    </row>
    <row r="378" spans="1:4" x14ac:dyDescent="0.45">
      <c r="A378" s="84"/>
      <c r="B378" s="84"/>
      <c r="C378" s="84"/>
      <c r="D378" s="84"/>
    </row>
    <row r="379" spans="1:4" x14ac:dyDescent="0.45">
      <c r="A379" s="84"/>
      <c r="B379" s="84"/>
      <c r="C379" s="84"/>
      <c r="D379" s="84"/>
    </row>
    <row r="380" spans="1:4" x14ac:dyDescent="0.45">
      <c r="A380" s="84"/>
      <c r="B380" s="84"/>
      <c r="C380" s="84"/>
      <c r="D380" s="84"/>
    </row>
    <row r="381" spans="1:4" x14ac:dyDescent="0.45">
      <c r="A381" s="84"/>
      <c r="B381" s="84"/>
      <c r="C381" s="84"/>
      <c r="D381" s="84"/>
    </row>
    <row r="382" spans="1:4" x14ac:dyDescent="0.45">
      <c r="A382" s="84"/>
      <c r="B382" s="84"/>
      <c r="C382" s="84"/>
      <c r="D382" s="84"/>
    </row>
    <row r="383" spans="1:4" x14ac:dyDescent="0.45">
      <c r="A383" s="84"/>
      <c r="B383" s="84"/>
      <c r="C383" s="84"/>
      <c r="D383" s="84"/>
    </row>
    <row r="384" spans="1:4" x14ac:dyDescent="0.45">
      <c r="A384" s="84"/>
      <c r="B384" s="84"/>
      <c r="C384" s="84"/>
      <c r="D384" s="84"/>
    </row>
    <row r="385" spans="1:4" x14ac:dyDescent="0.45">
      <c r="A385" s="84"/>
      <c r="B385" s="84"/>
      <c r="C385" s="84"/>
      <c r="D385" s="84"/>
    </row>
    <row r="386" spans="1:4" x14ac:dyDescent="0.45">
      <c r="A386" s="84"/>
      <c r="B386" s="84"/>
      <c r="C386" s="84"/>
      <c r="D386" s="84"/>
    </row>
    <row r="387" spans="1:4" x14ac:dyDescent="0.45">
      <c r="A387" s="84"/>
      <c r="B387" s="84"/>
      <c r="C387" s="84"/>
      <c r="D387" s="84"/>
    </row>
    <row r="388" spans="1:4" x14ac:dyDescent="0.45">
      <c r="A388" s="84"/>
      <c r="B388" s="84"/>
      <c r="C388" s="84"/>
      <c r="D388" s="84"/>
    </row>
    <row r="389" spans="1:4" x14ac:dyDescent="0.45">
      <c r="A389" s="84"/>
      <c r="B389" s="84"/>
      <c r="C389" s="84"/>
      <c r="D389" s="84"/>
    </row>
    <row r="390" spans="1:4" x14ac:dyDescent="0.45">
      <c r="A390" s="84"/>
      <c r="B390" s="84"/>
      <c r="C390" s="84"/>
      <c r="D390" s="84"/>
    </row>
    <row r="391" spans="1:4" x14ac:dyDescent="0.45">
      <c r="A391" s="84"/>
      <c r="B391" s="84"/>
      <c r="C391" s="84"/>
      <c r="D391" s="84"/>
    </row>
    <row r="392" spans="1:4" x14ac:dyDescent="0.45">
      <c r="A392" s="84"/>
      <c r="B392" s="84"/>
      <c r="C392" s="84"/>
      <c r="D392" s="84"/>
    </row>
    <row r="393" spans="1:4" x14ac:dyDescent="0.45">
      <c r="A393" s="84"/>
      <c r="B393" s="84"/>
      <c r="C393" s="84"/>
      <c r="D393" s="84"/>
    </row>
    <row r="394" spans="1:4" x14ac:dyDescent="0.45">
      <c r="A394" s="84"/>
      <c r="B394" s="84"/>
      <c r="C394" s="84"/>
      <c r="D394" s="84"/>
    </row>
    <row r="395" spans="1:4" x14ac:dyDescent="0.45">
      <c r="A395" s="84"/>
      <c r="B395" s="84"/>
      <c r="C395" s="84"/>
      <c r="D395" s="84"/>
    </row>
    <row r="396" spans="1:4" x14ac:dyDescent="0.45">
      <c r="A396" s="84"/>
      <c r="B396" s="84"/>
      <c r="C396" s="84"/>
      <c r="D396" s="84"/>
    </row>
    <row r="397" spans="1:4" x14ac:dyDescent="0.45">
      <c r="A397" s="84"/>
      <c r="B397" s="84"/>
      <c r="C397" s="84"/>
      <c r="D397" s="84"/>
    </row>
    <row r="398" spans="1:4" x14ac:dyDescent="0.45">
      <c r="A398" s="84"/>
      <c r="B398" s="84"/>
      <c r="C398" s="84"/>
      <c r="D398" s="84"/>
    </row>
    <row r="399" spans="1:4" x14ac:dyDescent="0.45">
      <c r="A399" s="84"/>
      <c r="B399" s="84"/>
      <c r="C399" s="84"/>
      <c r="D399" s="84"/>
    </row>
    <row r="400" spans="1:4" x14ac:dyDescent="0.45">
      <c r="A400" s="84"/>
      <c r="B400" s="84"/>
      <c r="C400" s="84"/>
      <c r="D400" s="84"/>
    </row>
    <row r="401" spans="1:4" x14ac:dyDescent="0.45">
      <c r="A401" s="84"/>
      <c r="B401" s="84"/>
      <c r="C401" s="84"/>
      <c r="D401" s="84"/>
    </row>
    <row r="402" spans="1:4" x14ac:dyDescent="0.45">
      <c r="A402" s="84"/>
      <c r="B402" s="84"/>
      <c r="C402" s="84"/>
      <c r="D402" s="84"/>
    </row>
    <row r="403" spans="1:4" x14ac:dyDescent="0.45">
      <c r="A403" s="84"/>
      <c r="B403" s="84"/>
      <c r="C403" s="84"/>
      <c r="D403" s="84"/>
    </row>
    <row r="404" spans="1:4" x14ac:dyDescent="0.45">
      <c r="A404" s="84"/>
      <c r="B404" s="84"/>
      <c r="C404" s="84"/>
      <c r="D404" s="84"/>
    </row>
    <row r="405" spans="1:4" x14ac:dyDescent="0.45">
      <c r="A405" s="84"/>
      <c r="B405" s="84"/>
      <c r="C405" s="84"/>
      <c r="D405" s="84"/>
    </row>
    <row r="406" spans="1:4" x14ac:dyDescent="0.45">
      <c r="A406" s="84"/>
      <c r="B406" s="84"/>
      <c r="C406" s="84"/>
      <c r="D406" s="84"/>
    </row>
    <row r="407" spans="1:4" x14ac:dyDescent="0.45">
      <c r="A407" s="84"/>
      <c r="B407" s="84"/>
      <c r="C407" s="84"/>
      <c r="D407" s="84"/>
    </row>
    <row r="408" spans="1:4" x14ac:dyDescent="0.45">
      <c r="A408" s="84"/>
      <c r="B408" s="84"/>
      <c r="C408" s="84"/>
      <c r="D408" s="84"/>
    </row>
    <row r="409" spans="1:4" x14ac:dyDescent="0.45">
      <c r="A409" s="84"/>
      <c r="B409" s="84"/>
      <c r="C409" s="84"/>
      <c r="D409" s="84"/>
    </row>
    <row r="410" spans="1:4" x14ac:dyDescent="0.45">
      <c r="A410" s="84"/>
      <c r="B410" s="84"/>
      <c r="C410" s="84"/>
      <c r="D410" s="84"/>
    </row>
    <row r="411" spans="1:4" x14ac:dyDescent="0.45">
      <c r="A411" s="84"/>
      <c r="B411" s="84"/>
      <c r="C411" s="84"/>
      <c r="D411" s="84"/>
    </row>
    <row r="412" spans="1:4" x14ac:dyDescent="0.45">
      <c r="A412" s="84"/>
      <c r="B412" s="84"/>
      <c r="C412" s="84"/>
      <c r="D412" s="84"/>
    </row>
    <row r="413" spans="1:4" x14ac:dyDescent="0.45">
      <c r="A413" s="84"/>
      <c r="B413" s="84"/>
      <c r="C413" s="84"/>
      <c r="D413" s="84"/>
    </row>
    <row r="414" spans="1:4" x14ac:dyDescent="0.45">
      <c r="A414" s="84"/>
      <c r="B414" s="84"/>
      <c r="C414" s="84"/>
      <c r="D414" s="84"/>
    </row>
    <row r="415" spans="1:4" x14ac:dyDescent="0.45">
      <c r="A415" s="84"/>
      <c r="B415" s="84"/>
      <c r="C415" s="84"/>
      <c r="D415" s="84"/>
    </row>
    <row r="416" spans="1:4" x14ac:dyDescent="0.45">
      <c r="A416" s="84"/>
      <c r="B416" s="84"/>
      <c r="C416" s="84"/>
      <c r="D416" s="84"/>
    </row>
    <row r="417" spans="1:4" x14ac:dyDescent="0.45">
      <c r="A417" s="84"/>
      <c r="B417" s="84"/>
      <c r="C417" s="84"/>
      <c r="D417" s="84"/>
    </row>
    <row r="418" spans="1:4" x14ac:dyDescent="0.45">
      <c r="A418" s="84"/>
      <c r="B418" s="84"/>
      <c r="C418" s="84"/>
      <c r="D418" s="84"/>
    </row>
    <row r="419" spans="1:4" x14ac:dyDescent="0.45">
      <c r="A419" s="84"/>
      <c r="B419" s="84"/>
      <c r="C419" s="84"/>
      <c r="D419" s="84"/>
    </row>
    <row r="420" spans="1:4" x14ac:dyDescent="0.45">
      <c r="A420" s="84"/>
      <c r="B420" s="84"/>
      <c r="C420" s="84"/>
      <c r="D420" s="84"/>
    </row>
    <row r="421" spans="1:4" x14ac:dyDescent="0.45">
      <c r="A421" s="84"/>
      <c r="B421" s="84"/>
      <c r="C421" s="84"/>
      <c r="D421" s="84"/>
    </row>
    <row r="422" spans="1:4" x14ac:dyDescent="0.45">
      <c r="A422" s="84"/>
      <c r="B422" s="84"/>
      <c r="C422" s="84"/>
      <c r="D422" s="84"/>
    </row>
    <row r="423" spans="1:4" x14ac:dyDescent="0.45">
      <c r="A423" s="84"/>
      <c r="B423" s="84"/>
      <c r="C423" s="84"/>
      <c r="D423" s="84"/>
    </row>
    <row r="424" spans="1:4" x14ac:dyDescent="0.45">
      <c r="A424" s="84"/>
      <c r="B424" s="84"/>
      <c r="C424" s="84"/>
      <c r="D424" s="84"/>
    </row>
    <row r="425" spans="1:4" x14ac:dyDescent="0.45">
      <c r="A425" s="84"/>
      <c r="B425" s="84"/>
      <c r="C425" s="84"/>
      <c r="D425" s="84"/>
    </row>
    <row r="426" spans="1:4" x14ac:dyDescent="0.45">
      <c r="A426" s="84"/>
      <c r="B426" s="84"/>
      <c r="C426" s="84"/>
      <c r="D426" s="84"/>
    </row>
    <row r="427" spans="1:4" x14ac:dyDescent="0.45">
      <c r="A427" s="84"/>
      <c r="B427" s="84"/>
      <c r="C427" s="84"/>
      <c r="D427" s="84"/>
    </row>
    <row r="428" spans="1:4" x14ac:dyDescent="0.45">
      <c r="A428" s="84"/>
      <c r="B428" s="84"/>
      <c r="C428" s="84"/>
      <c r="D428" s="84"/>
    </row>
    <row r="429" spans="1:4" x14ac:dyDescent="0.45">
      <c r="A429" s="84"/>
      <c r="B429" s="84"/>
      <c r="C429" s="84"/>
      <c r="D429" s="84"/>
    </row>
    <row r="430" spans="1:4" x14ac:dyDescent="0.45">
      <c r="A430" s="84"/>
      <c r="B430" s="84"/>
      <c r="C430" s="84"/>
      <c r="D430" s="84"/>
    </row>
    <row r="431" spans="1:4" x14ac:dyDescent="0.45">
      <c r="A431" s="84"/>
      <c r="B431" s="84"/>
      <c r="C431" s="84"/>
      <c r="D431" s="84"/>
    </row>
    <row r="432" spans="1:4" x14ac:dyDescent="0.45">
      <c r="A432" s="84"/>
      <c r="B432" s="84"/>
      <c r="C432" s="84"/>
      <c r="D432" s="84"/>
    </row>
    <row r="433" spans="1:4" x14ac:dyDescent="0.45">
      <c r="A433" s="84"/>
      <c r="B433" s="84"/>
      <c r="C433" s="84"/>
      <c r="D433" s="84"/>
    </row>
    <row r="434" spans="1:4" x14ac:dyDescent="0.45">
      <c r="A434" s="84"/>
      <c r="B434" s="84"/>
      <c r="C434" s="84"/>
      <c r="D434" s="84"/>
    </row>
    <row r="435" spans="1:4" x14ac:dyDescent="0.45">
      <c r="A435" s="84"/>
      <c r="B435" s="84"/>
      <c r="C435" s="84"/>
      <c r="D435" s="84"/>
    </row>
    <row r="436" spans="1:4" x14ac:dyDescent="0.45">
      <c r="A436" s="84"/>
      <c r="B436" s="84"/>
      <c r="C436" s="84"/>
      <c r="D436" s="84"/>
    </row>
    <row r="437" spans="1:4" x14ac:dyDescent="0.45">
      <c r="A437" s="84"/>
      <c r="B437" s="84"/>
      <c r="C437" s="84"/>
      <c r="D437" s="84"/>
    </row>
    <row r="438" spans="1:4" x14ac:dyDescent="0.45">
      <c r="A438" s="84"/>
      <c r="B438" s="84"/>
      <c r="C438" s="84"/>
      <c r="D438" s="84"/>
    </row>
    <row r="439" spans="1:4" x14ac:dyDescent="0.45">
      <c r="A439" s="84"/>
      <c r="B439" s="84"/>
      <c r="C439" s="84"/>
      <c r="D439" s="84"/>
    </row>
    <row r="440" spans="1:4" x14ac:dyDescent="0.45">
      <c r="A440" s="84"/>
      <c r="B440" s="84"/>
      <c r="C440" s="84"/>
      <c r="D440" s="84"/>
    </row>
    <row r="441" spans="1:4" x14ac:dyDescent="0.45">
      <c r="A441" s="84"/>
      <c r="B441" s="84"/>
      <c r="C441" s="84"/>
      <c r="D441" s="84"/>
    </row>
    <row r="442" spans="1:4" x14ac:dyDescent="0.45">
      <c r="A442" s="84"/>
      <c r="B442" s="84"/>
      <c r="C442" s="84"/>
      <c r="D442" s="84"/>
    </row>
    <row r="443" spans="1:4" x14ac:dyDescent="0.45">
      <c r="A443" s="84"/>
      <c r="B443" s="84"/>
      <c r="C443" s="84"/>
      <c r="D443" s="84"/>
    </row>
    <row r="444" spans="1:4" x14ac:dyDescent="0.45">
      <c r="A444" s="84"/>
      <c r="B444" s="84"/>
      <c r="C444" s="84"/>
      <c r="D444" s="84"/>
    </row>
    <row r="445" spans="1:4" x14ac:dyDescent="0.45">
      <c r="A445" s="84"/>
      <c r="B445" s="84"/>
      <c r="C445" s="84"/>
      <c r="D445" s="84"/>
    </row>
    <row r="446" spans="1:4" x14ac:dyDescent="0.45">
      <c r="A446" s="84"/>
      <c r="B446" s="84"/>
      <c r="C446" s="84"/>
      <c r="D446" s="84"/>
    </row>
    <row r="447" spans="1:4" x14ac:dyDescent="0.45">
      <c r="A447" s="84"/>
      <c r="B447" s="84"/>
      <c r="C447" s="84"/>
      <c r="D447" s="84"/>
    </row>
    <row r="448" spans="1:4" x14ac:dyDescent="0.45">
      <c r="A448" s="84"/>
      <c r="B448" s="84"/>
      <c r="C448" s="84"/>
      <c r="D448" s="84"/>
    </row>
    <row r="449" spans="1:4" x14ac:dyDescent="0.45">
      <c r="A449" s="84"/>
      <c r="B449" s="84"/>
      <c r="C449" s="84"/>
      <c r="D449" s="84"/>
    </row>
    <row r="450" spans="1:4" x14ac:dyDescent="0.45">
      <c r="A450" s="84"/>
      <c r="B450" s="84"/>
      <c r="C450" s="84"/>
      <c r="D450" s="84"/>
    </row>
    <row r="451" spans="1:4" x14ac:dyDescent="0.45">
      <c r="A451" s="84"/>
      <c r="B451" s="84"/>
      <c r="C451" s="84"/>
      <c r="D451" s="84"/>
    </row>
    <row r="452" spans="1:4" x14ac:dyDescent="0.45">
      <c r="A452" s="84"/>
      <c r="B452" s="84"/>
      <c r="C452" s="84"/>
      <c r="D452" s="84"/>
    </row>
    <row r="453" spans="1:4" x14ac:dyDescent="0.45">
      <c r="A453" s="84"/>
      <c r="B453" s="84"/>
      <c r="C453" s="84"/>
      <c r="D453" s="84"/>
    </row>
    <row r="454" spans="1:4" x14ac:dyDescent="0.45">
      <c r="A454" s="84"/>
      <c r="B454" s="84"/>
      <c r="C454" s="84"/>
      <c r="D454" s="84"/>
    </row>
    <row r="455" spans="1:4" x14ac:dyDescent="0.45">
      <c r="A455" s="84"/>
      <c r="B455" s="84"/>
      <c r="C455" s="84"/>
      <c r="D455" s="84"/>
    </row>
    <row r="456" spans="1:4" x14ac:dyDescent="0.45">
      <c r="A456" s="84"/>
      <c r="B456" s="84"/>
      <c r="C456" s="84"/>
      <c r="D456" s="84"/>
    </row>
    <row r="457" spans="1:4" x14ac:dyDescent="0.45">
      <c r="A457" s="84"/>
      <c r="B457" s="84"/>
      <c r="C457" s="84"/>
      <c r="D457" s="84"/>
    </row>
    <row r="458" spans="1:4" x14ac:dyDescent="0.45">
      <c r="A458" s="84"/>
      <c r="B458" s="84"/>
      <c r="C458" s="84"/>
      <c r="D458" s="84"/>
    </row>
    <row r="459" spans="1:4" x14ac:dyDescent="0.45">
      <c r="A459" s="84"/>
      <c r="B459" s="84"/>
      <c r="C459" s="84"/>
      <c r="D459" s="84"/>
    </row>
    <row r="460" spans="1:4" x14ac:dyDescent="0.45">
      <c r="A460" s="84"/>
      <c r="B460" s="84"/>
      <c r="C460" s="84"/>
      <c r="D460" s="84"/>
    </row>
    <row r="461" spans="1:4" x14ac:dyDescent="0.45">
      <c r="A461" s="84"/>
      <c r="B461" s="84"/>
      <c r="C461" s="84"/>
      <c r="D461" s="84"/>
    </row>
    <row r="462" spans="1:4" x14ac:dyDescent="0.45">
      <c r="A462" s="84"/>
      <c r="B462" s="84"/>
      <c r="C462" s="84"/>
      <c r="D462" s="84"/>
    </row>
    <row r="463" spans="1:4" x14ac:dyDescent="0.45">
      <c r="A463" s="84"/>
      <c r="B463" s="84"/>
      <c r="C463" s="84"/>
      <c r="D463" s="84"/>
    </row>
    <row r="464" spans="1:4" x14ac:dyDescent="0.45">
      <c r="A464" s="84"/>
      <c r="B464" s="84"/>
      <c r="C464" s="84"/>
      <c r="D464" s="84"/>
    </row>
    <row r="465" spans="1:4" x14ac:dyDescent="0.45">
      <c r="A465" s="84"/>
      <c r="B465" s="84"/>
      <c r="C465" s="84"/>
      <c r="D465" s="84"/>
    </row>
    <row r="466" spans="1:4" x14ac:dyDescent="0.45">
      <c r="A466" s="84"/>
      <c r="B466" s="84"/>
      <c r="C466" s="84"/>
      <c r="D466" s="84"/>
    </row>
    <row r="467" spans="1:4" x14ac:dyDescent="0.45">
      <c r="A467" s="84"/>
      <c r="B467" s="84"/>
      <c r="C467" s="84"/>
      <c r="D467" s="84"/>
    </row>
    <row r="468" spans="1:4" x14ac:dyDescent="0.45">
      <c r="A468" s="84"/>
      <c r="B468" s="84"/>
      <c r="C468" s="84"/>
      <c r="D468" s="84"/>
    </row>
    <row r="469" spans="1:4" x14ac:dyDescent="0.45">
      <c r="A469" s="84"/>
      <c r="B469" s="84"/>
      <c r="C469" s="84"/>
      <c r="D469" s="84"/>
    </row>
    <row r="470" spans="1:4" x14ac:dyDescent="0.45">
      <c r="A470" s="84"/>
      <c r="B470" s="84"/>
      <c r="C470" s="84"/>
      <c r="D470" s="84"/>
    </row>
    <row r="471" spans="1:4" x14ac:dyDescent="0.45">
      <c r="A471" s="84"/>
      <c r="B471" s="84"/>
      <c r="C471" s="84"/>
      <c r="D471" s="84"/>
    </row>
    <row r="472" spans="1:4" x14ac:dyDescent="0.45">
      <c r="A472" s="84"/>
      <c r="B472" s="84"/>
      <c r="C472" s="84"/>
      <c r="D472" s="84"/>
    </row>
    <row r="473" spans="1:4" x14ac:dyDescent="0.45">
      <c r="A473" s="84"/>
      <c r="B473" s="84"/>
      <c r="C473" s="84"/>
      <c r="D473" s="84"/>
    </row>
    <row r="474" spans="1:4" x14ac:dyDescent="0.45">
      <c r="A474" s="84"/>
      <c r="B474" s="84"/>
      <c r="C474" s="84"/>
      <c r="D474" s="84"/>
    </row>
    <row r="475" spans="1:4" x14ac:dyDescent="0.45">
      <c r="A475" s="84"/>
      <c r="B475" s="84"/>
      <c r="C475" s="84"/>
      <c r="D475" s="84"/>
    </row>
    <row r="476" spans="1:4" x14ac:dyDescent="0.45">
      <c r="A476" s="84"/>
      <c r="B476" s="84"/>
      <c r="C476" s="84"/>
      <c r="D476" s="84"/>
    </row>
    <row r="477" spans="1:4" x14ac:dyDescent="0.45">
      <c r="A477" s="84"/>
      <c r="B477" s="84"/>
      <c r="C477" s="84"/>
      <c r="D477" s="84"/>
    </row>
    <row r="478" spans="1:4" x14ac:dyDescent="0.45">
      <c r="A478" s="84"/>
      <c r="B478" s="84"/>
      <c r="C478" s="84"/>
      <c r="D478" s="84"/>
    </row>
    <row r="479" spans="1:4" x14ac:dyDescent="0.45">
      <c r="A479" s="84"/>
      <c r="B479" s="84"/>
      <c r="C479" s="84"/>
      <c r="D479" s="84"/>
    </row>
    <row r="480" spans="1:4" x14ac:dyDescent="0.45">
      <c r="A480" s="84"/>
      <c r="B480" s="84"/>
      <c r="C480" s="84"/>
      <c r="D480" s="84"/>
    </row>
    <row r="481" spans="1:4" x14ac:dyDescent="0.45">
      <c r="A481" s="84"/>
      <c r="B481" s="84"/>
      <c r="C481" s="84"/>
      <c r="D481" s="84"/>
    </row>
    <row r="482" spans="1:4" x14ac:dyDescent="0.45">
      <c r="A482" s="84"/>
      <c r="B482" s="84"/>
      <c r="C482" s="84"/>
      <c r="D482" s="84"/>
    </row>
    <row r="483" spans="1:4" x14ac:dyDescent="0.45">
      <c r="A483" s="84"/>
      <c r="B483" s="84"/>
      <c r="C483" s="84"/>
      <c r="D483" s="84"/>
    </row>
    <row r="484" spans="1:4" x14ac:dyDescent="0.45">
      <c r="A484" s="84"/>
      <c r="B484" s="84"/>
      <c r="C484" s="84"/>
      <c r="D484" s="84"/>
    </row>
    <row r="485" spans="1:4" x14ac:dyDescent="0.45">
      <c r="A485" s="84"/>
      <c r="B485" s="84"/>
      <c r="C485" s="84"/>
      <c r="D485" s="84"/>
    </row>
    <row r="486" spans="1:4" x14ac:dyDescent="0.45">
      <c r="A486" s="84"/>
      <c r="B486" s="84"/>
      <c r="C486" s="84"/>
      <c r="D486" s="84"/>
    </row>
    <row r="487" spans="1:4" x14ac:dyDescent="0.45">
      <c r="A487" s="84"/>
      <c r="B487" s="84"/>
      <c r="C487" s="84"/>
      <c r="D487" s="84"/>
    </row>
    <row r="488" spans="1:4" x14ac:dyDescent="0.45">
      <c r="A488" s="84"/>
      <c r="B488" s="84"/>
      <c r="C488" s="84"/>
      <c r="D488" s="84"/>
    </row>
    <row r="489" spans="1:4" x14ac:dyDescent="0.45">
      <c r="A489" s="84"/>
      <c r="B489" s="84"/>
      <c r="C489" s="84"/>
      <c r="D489" s="84"/>
    </row>
    <row r="490" spans="1:4" x14ac:dyDescent="0.45">
      <c r="A490" s="84"/>
      <c r="B490" s="84"/>
      <c r="C490" s="84"/>
      <c r="D490" s="84"/>
    </row>
    <row r="491" spans="1:4" x14ac:dyDescent="0.45">
      <c r="A491" s="84"/>
      <c r="B491" s="84"/>
      <c r="C491" s="84"/>
      <c r="D491" s="84"/>
    </row>
    <row r="492" spans="1:4" x14ac:dyDescent="0.45">
      <c r="A492" s="84"/>
      <c r="B492" s="84"/>
      <c r="C492" s="84"/>
      <c r="D492" s="84"/>
    </row>
    <row r="493" spans="1:4" x14ac:dyDescent="0.45">
      <c r="A493" s="84"/>
      <c r="B493" s="84"/>
      <c r="C493" s="84"/>
      <c r="D493" s="84"/>
    </row>
    <row r="494" spans="1:4" x14ac:dyDescent="0.45">
      <c r="A494" s="84"/>
      <c r="B494" s="84"/>
      <c r="C494" s="84"/>
      <c r="D494" s="84"/>
    </row>
    <row r="495" spans="1:4" x14ac:dyDescent="0.45">
      <c r="A495" s="84"/>
      <c r="B495" s="84"/>
      <c r="C495" s="84"/>
      <c r="D495" s="84"/>
    </row>
    <row r="496" spans="1:4" x14ac:dyDescent="0.45">
      <c r="A496" s="84"/>
      <c r="B496" s="84"/>
      <c r="C496" s="84"/>
      <c r="D496" s="84"/>
    </row>
    <row r="497" spans="1:4" x14ac:dyDescent="0.45">
      <c r="A497" s="84"/>
      <c r="B497" s="84"/>
      <c r="C497" s="84"/>
      <c r="D497" s="84"/>
    </row>
    <row r="498" spans="1:4" x14ac:dyDescent="0.45">
      <c r="A498" s="84"/>
      <c r="B498" s="84"/>
      <c r="C498" s="84"/>
      <c r="D498" s="84"/>
    </row>
    <row r="499" spans="1:4" x14ac:dyDescent="0.45">
      <c r="A499" s="84"/>
      <c r="B499" s="84"/>
      <c r="C499" s="84"/>
      <c r="D499" s="84"/>
    </row>
    <row r="500" spans="1:4" x14ac:dyDescent="0.45">
      <c r="A500" s="84"/>
      <c r="B500" s="84"/>
      <c r="C500" s="84"/>
      <c r="D500" s="84"/>
    </row>
    <row r="501" spans="1:4" x14ac:dyDescent="0.45">
      <c r="A501" s="84"/>
      <c r="B501" s="84"/>
      <c r="C501" s="84"/>
      <c r="D501" s="84"/>
    </row>
    <row r="502" spans="1:4" x14ac:dyDescent="0.45">
      <c r="A502" s="84"/>
      <c r="B502" s="84"/>
      <c r="C502" s="84"/>
      <c r="D502" s="84"/>
    </row>
    <row r="503" spans="1:4" x14ac:dyDescent="0.45">
      <c r="A503" s="84"/>
      <c r="B503" s="84"/>
      <c r="C503" s="84"/>
      <c r="D503" s="84"/>
    </row>
    <row r="504" spans="1:4" x14ac:dyDescent="0.45">
      <c r="A504" s="84"/>
      <c r="B504" s="84"/>
      <c r="C504" s="84"/>
      <c r="D504" s="84"/>
    </row>
    <row r="505" spans="1:4" x14ac:dyDescent="0.45">
      <c r="A505" s="84"/>
      <c r="B505" s="84"/>
      <c r="C505" s="84"/>
      <c r="D505" s="84"/>
    </row>
    <row r="506" spans="1:4" x14ac:dyDescent="0.45">
      <c r="A506" s="84"/>
      <c r="B506" s="84"/>
      <c r="C506" s="84"/>
      <c r="D506" s="84"/>
    </row>
    <row r="507" spans="1:4" x14ac:dyDescent="0.45">
      <c r="A507" s="84"/>
      <c r="B507" s="84"/>
      <c r="C507" s="84"/>
      <c r="D507" s="84"/>
    </row>
    <row r="508" spans="1:4" x14ac:dyDescent="0.45">
      <c r="A508" s="84"/>
      <c r="B508" s="84"/>
      <c r="C508" s="84"/>
      <c r="D508" s="84"/>
    </row>
    <row r="509" spans="1:4" x14ac:dyDescent="0.45">
      <c r="A509" s="84"/>
      <c r="B509" s="84"/>
      <c r="C509" s="84"/>
      <c r="D509" s="84"/>
    </row>
    <row r="510" spans="1:4" x14ac:dyDescent="0.45">
      <c r="A510" s="84"/>
      <c r="B510" s="84"/>
      <c r="C510" s="84"/>
      <c r="D510" s="84"/>
    </row>
    <row r="511" spans="1:4" x14ac:dyDescent="0.45">
      <c r="A511" s="84"/>
      <c r="B511" s="84"/>
      <c r="C511" s="84"/>
      <c r="D511" s="84"/>
    </row>
    <row r="512" spans="1:4" x14ac:dyDescent="0.45">
      <c r="A512" s="84"/>
      <c r="B512" s="84"/>
      <c r="C512" s="84"/>
      <c r="D512" s="84"/>
    </row>
    <row r="513" spans="1:4" x14ac:dyDescent="0.45">
      <c r="A513" s="84"/>
      <c r="B513" s="84"/>
      <c r="C513" s="84"/>
      <c r="D513" s="84"/>
    </row>
    <row r="514" spans="1:4" x14ac:dyDescent="0.45">
      <c r="A514" s="84"/>
      <c r="B514" s="84"/>
      <c r="C514" s="84"/>
      <c r="D514" s="84"/>
    </row>
    <row r="515" spans="1:4" x14ac:dyDescent="0.45">
      <c r="A515" s="84"/>
      <c r="B515" s="84"/>
      <c r="C515" s="84"/>
      <c r="D515" s="84"/>
    </row>
    <row r="516" spans="1:4" x14ac:dyDescent="0.45">
      <c r="A516" s="84"/>
      <c r="B516" s="84"/>
      <c r="C516" s="84"/>
      <c r="D516" s="84"/>
    </row>
    <row r="517" spans="1:4" x14ac:dyDescent="0.45">
      <c r="A517" s="84"/>
      <c r="B517" s="84"/>
      <c r="C517" s="84"/>
      <c r="D517" s="84"/>
    </row>
    <row r="518" spans="1:4" x14ac:dyDescent="0.45">
      <c r="A518" s="84"/>
      <c r="B518" s="84"/>
      <c r="C518" s="84"/>
      <c r="D518" s="84"/>
    </row>
    <row r="519" spans="1:4" x14ac:dyDescent="0.45">
      <c r="A519" s="84"/>
      <c r="B519" s="84"/>
      <c r="C519" s="84"/>
      <c r="D519" s="84"/>
    </row>
    <row r="520" spans="1:4" x14ac:dyDescent="0.45">
      <c r="A520" s="84"/>
      <c r="B520" s="84"/>
      <c r="C520" s="84"/>
      <c r="D520" s="84"/>
    </row>
    <row r="521" spans="1:4" x14ac:dyDescent="0.45">
      <c r="A521" s="84"/>
      <c r="B521" s="84"/>
      <c r="C521" s="84"/>
      <c r="D521" s="84"/>
    </row>
    <row r="522" spans="1:4" x14ac:dyDescent="0.45">
      <c r="A522" s="84"/>
      <c r="B522" s="84"/>
      <c r="C522" s="84"/>
      <c r="D522" s="84"/>
    </row>
    <row r="523" spans="1:4" x14ac:dyDescent="0.45">
      <c r="A523" s="84"/>
      <c r="B523" s="84"/>
      <c r="C523" s="84"/>
      <c r="D523" s="84"/>
    </row>
    <row r="524" spans="1:4" x14ac:dyDescent="0.45">
      <c r="A524" s="84"/>
      <c r="B524" s="84"/>
      <c r="C524" s="84"/>
      <c r="D524" s="84"/>
    </row>
    <row r="525" spans="1:4" x14ac:dyDescent="0.45">
      <c r="A525" s="84"/>
      <c r="B525" s="84"/>
      <c r="C525" s="84"/>
      <c r="D525" s="84"/>
    </row>
    <row r="526" spans="1:4" x14ac:dyDescent="0.45">
      <c r="A526" s="84"/>
      <c r="B526" s="84"/>
      <c r="C526" s="84"/>
      <c r="D526" s="84"/>
    </row>
    <row r="527" spans="1:4" x14ac:dyDescent="0.45">
      <c r="A527" s="84"/>
      <c r="B527" s="84"/>
      <c r="C527" s="84"/>
      <c r="D527" s="84"/>
    </row>
    <row r="528" spans="1:4" x14ac:dyDescent="0.45">
      <c r="A528" s="84"/>
      <c r="B528" s="84"/>
      <c r="C528" s="84"/>
      <c r="D528" s="84"/>
    </row>
    <row r="529" spans="1:4" x14ac:dyDescent="0.45">
      <c r="A529" s="84"/>
      <c r="B529" s="84"/>
      <c r="C529" s="84"/>
      <c r="D529" s="84"/>
    </row>
    <row r="530" spans="1:4" x14ac:dyDescent="0.45">
      <c r="A530" s="84"/>
      <c r="B530" s="84"/>
      <c r="C530" s="84"/>
      <c r="D530" s="84"/>
    </row>
    <row r="531" spans="1:4" x14ac:dyDescent="0.45">
      <c r="A531" s="84"/>
      <c r="B531" s="84"/>
      <c r="C531" s="84"/>
      <c r="D531" s="84"/>
    </row>
    <row r="532" spans="1:4" x14ac:dyDescent="0.45">
      <c r="A532" s="84"/>
      <c r="B532" s="84"/>
      <c r="C532" s="84"/>
      <c r="D532" s="84"/>
    </row>
    <row r="533" spans="1:4" x14ac:dyDescent="0.45">
      <c r="A533" s="84"/>
      <c r="B533" s="84"/>
      <c r="C533" s="84"/>
      <c r="D533" s="84"/>
    </row>
    <row r="534" spans="1:4" x14ac:dyDescent="0.45">
      <c r="A534" s="84"/>
      <c r="B534" s="84"/>
      <c r="C534" s="84"/>
      <c r="D534" s="84"/>
    </row>
    <row r="535" spans="1:4" x14ac:dyDescent="0.45">
      <c r="A535" s="84"/>
      <c r="B535" s="84"/>
      <c r="C535" s="84"/>
      <c r="D535" s="84"/>
    </row>
    <row r="536" spans="1:4" x14ac:dyDescent="0.45">
      <c r="A536" s="84"/>
      <c r="B536" s="84"/>
      <c r="C536" s="84"/>
      <c r="D536" s="84"/>
    </row>
    <row r="537" spans="1:4" x14ac:dyDescent="0.45">
      <c r="A537" s="84"/>
      <c r="B537" s="84"/>
      <c r="C537" s="84"/>
      <c r="D537" s="84"/>
    </row>
    <row r="538" spans="1:4" x14ac:dyDescent="0.45">
      <c r="A538" s="84"/>
      <c r="B538" s="84"/>
      <c r="C538" s="84"/>
      <c r="D538" s="84"/>
    </row>
    <row r="539" spans="1:4" x14ac:dyDescent="0.45">
      <c r="A539" s="84"/>
      <c r="B539" s="84"/>
      <c r="C539" s="84"/>
      <c r="D539" s="84"/>
    </row>
    <row r="540" spans="1:4" x14ac:dyDescent="0.45">
      <c r="A540" s="84"/>
      <c r="B540" s="84"/>
      <c r="C540" s="84"/>
      <c r="D540" s="84"/>
    </row>
    <row r="541" spans="1:4" x14ac:dyDescent="0.45">
      <c r="A541" s="84"/>
      <c r="B541" s="84"/>
      <c r="C541" s="84"/>
      <c r="D541" s="84"/>
    </row>
    <row r="542" spans="1:4" x14ac:dyDescent="0.45">
      <c r="A542" s="84"/>
      <c r="B542" s="84"/>
      <c r="C542" s="84"/>
      <c r="D542" s="84"/>
    </row>
    <row r="543" spans="1:4" x14ac:dyDescent="0.45">
      <c r="A543" s="84"/>
      <c r="B543" s="84"/>
      <c r="C543" s="84"/>
      <c r="D543" s="84"/>
    </row>
    <row r="544" spans="1:4" x14ac:dyDescent="0.45">
      <c r="A544" s="84"/>
      <c r="B544" s="84"/>
      <c r="C544" s="84"/>
      <c r="D544" s="84"/>
    </row>
    <row r="545" spans="1:4" x14ac:dyDescent="0.45">
      <c r="A545" s="84"/>
      <c r="B545" s="84"/>
      <c r="C545" s="84"/>
      <c r="D545" s="84"/>
    </row>
    <row r="546" spans="1:4" x14ac:dyDescent="0.45">
      <c r="A546" s="84"/>
      <c r="B546" s="84"/>
      <c r="C546" s="84"/>
      <c r="D546" s="84"/>
    </row>
    <row r="547" spans="1:4" x14ac:dyDescent="0.45">
      <c r="A547" s="84"/>
      <c r="B547" s="84"/>
      <c r="C547" s="84"/>
      <c r="D547" s="84"/>
    </row>
    <row r="548" spans="1:4" x14ac:dyDescent="0.45">
      <c r="A548" s="84"/>
      <c r="B548" s="84"/>
      <c r="C548" s="84"/>
      <c r="D548" s="84"/>
    </row>
    <row r="549" spans="1:4" x14ac:dyDescent="0.45">
      <c r="A549" s="84"/>
      <c r="B549" s="84"/>
      <c r="C549" s="84"/>
      <c r="D549" s="84"/>
    </row>
    <row r="550" spans="1:4" x14ac:dyDescent="0.45">
      <c r="A550" s="84"/>
      <c r="B550" s="84"/>
      <c r="C550" s="84"/>
      <c r="D550" s="84"/>
    </row>
    <row r="551" spans="1:4" x14ac:dyDescent="0.45">
      <c r="A551" s="84"/>
      <c r="B551" s="84"/>
      <c r="C551" s="84"/>
      <c r="D551" s="84"/>
    </row>
    <row r="552" spans="1:4" x14ac:dyDescent="0.45">
      <c r="A552" s="84"/>
      <c r="B552" s="84"/>
      <c r="C552" s="84"/>
      <c r="D552" s="84"/>
    </row>
    <row r="553" spans="1:4" x14ac:dyDescent="0.45">
      <c r="A553" s="84"/>
      <c r="B553" s="84"/>
      <c r="C553" s="84"/>
      <c r="D553" s="84"/>
    </row>
    <row r="554" spans="1:4" x14ac:dyDescent="0.45">
      <c r="A554" s="84"/>
      <c r="B554" s="84"/>
      <c r="C554" s="84"/>
      <c r="D554" s="84"/>
    </row>
    <row r="555" spans="1:4" x14ac:dyDescent="0.45">
      <c r="A555" s="84"/>
      <c r="B555" s="84"/>
      <c r="C555" s="84"/>
      <c r="D555" s="84"/>
    </row>
    <row r="556" spans="1:4" x14ac:dyDescent="0.45">
      <c r="A556" s="84"/>
      <c r="B556" s="84"/>
      <c r="C556" s="84"/>
      <c r="D556" s="84"/>
    </row>
    <row r="557" spans="1:4" x14ac:dyDescent="0.45">
      <c r="A557" s="84"/>
      <c r="B557" s="84"/>
      <c r="C557" s="84"/>
      <c r="D557" s="84"/>
    </row>
    <row r="558" spans="1:4" x14ac:dyDescent="0.45">
      <c r="A558" s="84"/>
      <c r="B558" s="84"/>
      <c r="C558" s="84"/>
      <c r="D558" s="84"/>
    </row>
    <row r="559" spans="1:4" x14ac:dyDescent="0.45">
      <c r="A559" s="84"/>
      <c r="B559" s="84"/>
      <c r="C559" s="84"/>
      <c r="D559" s="84"/>
    </row>
    <row r="560" spans="1:4" x14ac:dyDescent="0.45">
      <c r="A560" s="84"/>
      <c r="B560" s="84"/>
      <c r="C560" s="84"/>
      <c r="D560" s="84"/>
    </row>
    <row r="561" spans="1:4" x14ac:dyDescent="0.45">
      <c r="A561" s="84"/>
      <c r="B561" s="84"/>
      <c r="C561" s="84"/>
      <c r="D561" s="84"/>
    </row>
    <row r="562" spans="1:4" x14ac:dyDescent="0.45">
      <c r="A562" s="84"/>
      <c r="B562" s="84"/>
      <c r="C562" s="84"/>
      <c r="D562" s="84"/>
    </row>
    <row r="563" spans="1:4" x14ac:dyDescent="0.45">
      <c r="A563" s="84"/>
      <c r="B563" s="84"/>
      <c r="C563" s="84"/>
      <c r="D563" s="84"/>
    </row>
    <row r="564" spans="1:4" x14ac:dyDescent="0.45">
      <c r="A564" s="84"/>
      <c r="B564" s="84"/>
      <c r="C564" s="84"/>
      <c r="D564" s="84"/>
    </row>
    <row r="565" spans="1:4" x14ac:dyDescent="0.45">
      <c r="A565" s="84"/>
      <c r="B565" s="84"/>
      <c r="C565" s="84"/>
      <c r="D565" s="84"/>
    </row>
    <row r="566" spans="1:4" x14ac:dyDescent="0.45">
      <c r="A566" s="84"/>
      <c r="B566" s="84"/>
      <c r="C566" s="84"/>
      <c r="D566" s="84"/>
    </row>
    <row r="567" spans="1:4" x14ac:dyDescent="0.45">
      <c r="A567" s="84"/>
      <c r="B567" s="84"/>
      <c r="C567" s="84"/>
      <c r="D567" s="84"/>
    </row>
    <row r="568" spans="1:4" x14ac:dyDescent="0.45">
      <c r="A568" s="84"/>
      <c r="B568" s="84"/>
      <c r="C568" s="84"/>
      <c r="D568" s="84"/>
    </row>
    <row r="569" spans="1:4" x14ac:dyDescent="0.45">
      <c r="A569" s="84"/>
      <c r="B569" s="84"/>
      <c r="C569" s="84"/>
      <c r="D569" s="84"/>
    </row>
    <row r="570" spans="1:4" x14ac:dyDescent="0.45">
      <c r="A570" s="84"/>
      <c r="B570" s="84"/>
      <c r="C570" s="84"/>
      <c r="D570" s="84"/>
    </row>
    <row r="571" spans="1:4" x14ac:dyDescent="0.45">
      <c r="A571" s="84"/>
      <c r="B571" s="84"/>
      <c r="C571" s="84"/>
      <c r="D571" s="84"/>
    </row>
    <row r="572" spans="1:4" x14ac:dyDescent="0.45">
      <c r="A572" s="84"/>
      <c r="B572" s="84"/>
      <c r="C572" s="84"/>
      <c r="D572" s="84"/>
    </row>
    <row r="573" spans="1:4" x14ac:dyDescent="0.45">
      <c r="A573" s="84"/>
      <c r="B573" s="84"/>
      <c r="C573" s="84"/>
      <c r="D573" s="84"/>
    </row>
    <row r="574" spans="1:4" x14ac:dyDescent="0.45">
      <c r="A574" s="84"/>
      <c r="B574" s="84"/>
      <c r="C574" s="84"/>
      <c r="D574" s="84"/>
    </row>
    <row r="575" spans="1:4" x14ac:dyDescent="0.45">
      <c r="A575" s="84"/>
      <c r="B575" s="84"/>
      <c r="C575" s="84"/>
      <c r="D575" s="84"/>
    </row>
    <row r="576" spans="1:4" x14ac:dyDescent="0.45">
      <c r="A576" s="84"/>
      <c r="B576" s="84"/>
      <c r="C576" s="84"/>
      <c r="D576" s="84"/>
    </row>
    <row r="577" spans="1:4" x14ac:dyDescent="0.45">
      <c r="A577" s="84"/>
      <c r="B577" s="84"/>
      <c r="C577" s="84"/>
      <c r="D577" s="84"/>
    </row>
    <row r="578" spans="1:4" x14ac:dyDescent="0.45">
      <c r="A578" s="84"/>
      <c r="B578" s="84"/>
      <c r="C578" s="84"/>
      <c r="D578" s="84"/>
    </row>
    <row r="579" spans="1:4" x14ac:dyDescent="0.45">
      <c r="A579" s="84"/>
      <c r="B579" s="84"/>
      <c r="C579" s="84"/>
      <c r="D579" s="84"/>
    </row>
    <row r="580" spans="1:4" x14ac:dyDescent="0.45">
      <c r="A580" s="84"/>
      <c r="B580" s="84"/>
      <c r="C580" s="84"/>
      <c r="D580" s="84"/>
    </row>
    <row r="581" spans="1:4" x14ac:dyDescent="0.45">
      <c r="A581" s="84"/>
      <c r="B581" s="84"/>
      <c r="C581" s="84"/>
      <c r="D581" s="84"/>
    </row>
    <row r="582" spans="1:4" x14ac:dyDescent="0.45">
      <c r="A582" s="84"/>
      <c r="B582" s="84"/>
      <c r="C582" s="84"/>
      <c r="D582" s="84"/>
    </row>
    <row r="583" spans="1:4" x14ac:dyDescent="0.45">
      <c r="A583" s="84"/>
      <c r="B583" s="84"/>
      <c r="C583" s="84"/>
      <c r="D583" s="84"/>
    </row>
    <row r="584" spans="1:4" x14ac:dyDescent="0.45">
      <c r="A584" s="84"/>
      <c r="B584" s="84"/>
      <c r="C584" s="84"/>
      <c r="D584" s="84"/>
    </row>
    <row r="585" spans="1:4" x14ac:dyDescent="0.45">
      <c r="A585" s="84"/>
      <c r="B585" s="84"/>
      <c r="C585" s="84"/>
      <c r="D585" s="84"/>
    </row>
    <row r="586" spans="1:4" x14ac:dyDescent="0.45">
      <c r="A586" s="84"/>
      <c r="B586" s="84"/>
      <c r="C586" s="84"/>
      <c r="D586" s="84"/>
    </row>
    <row r="587" spans="1:4" x14ac:dyDescent="0.45">
      <c r="A587" s="84"/>
      <c r="B587" s="84"/>
      <c r="C587" s="84"/>
      <c r="D587" s="84"/>
    </row>
    <row r="588" spans="1:4" x14ac:dyDescent="0.45">
      <c r="A588" s="84"/>
      <c r="B588" s="84"/>
      <c r="C588" s="84"/>
      <c r="D588" s="84"/>
    </row>
    <row r="589" spans="1:4" x14ac:dyDescent="0.45">
      <c r="A589" s="84"/>
      <c r="B589" s="84"/>
      <c r="C589" s="84"/>
      <c r="D589" s="84"/>
    </row>
    <row r="590" spans="1:4" x14ac:dyDescent="0.45">
      <c r="A590" s="84"/>
      <c r="B590" s="84"/>
      <c r="C590" s="84"/>
      <c r="D590" s="84"/>
    </row>
    <row r="591" spans="1:4" x14ac:dyDescent="0.45">
      <c r="A591" s="84"/>
      <c r="B591" s="84"/>
      <c r="C591" s="84"/>
      <c r="D591" s="84"/>
    </row>
    <row r="592" spans="1:4" x14ac:dyDescent="0.45">
      <c r="A592" s="84"/>
      <c r="B592" s="84"/>
      <c r="C592" s="84"/>
      <c r="D592" s="84"/>
    </row>
    <row r="593" spans="1:4" x14ac:dyDescent="0.45">
      <c r="A593" s="84"/>
      <c r="B593" s="84"/>
      <c r="C593" s="84"/>
      <c r="D593" s="84"/>
    </row>
    <row r="594" spans="1:4" x14ac:dyDescent="0.45">
      <c r="A594" s="84"/>
      <c r="B594" s="84"/>
      <c r="C594" s="84"/>
      <c r="D594" s="84"/>
    </row>
    <row r="595" spans="1:4" x14ac:dyDescent="0.45">
      <c r="A595" s="84"/>
      <c r="B595" s="84"/>
      <c r="C595" s="84"/>
      <c r="D595" s="84"/>
    </row>
    <row r="596" spans="1:4" x14ac:dyDescent="0.45">
      <c r="A596" s="84"/>
      <c r="B596" s="84"/>
      <c r="C596" s="84"/>
      <c r="D596" s="84"/>
    </row>
    <row r="597" spans="1:4" x14ac:dyDescent="0.45">
      <c r="A597" s="84"/>
      <c r="B597" s="84"/>
      <c r="C597" s="84"/>
      <c r="D597" s="84"/>
    </row>
    <row r="598" spans="1:4" x14ac:dyDescent="0.45">
      <c r="A598" s="84"/>
      <c r="B598" s="84"/>
      <c r="C598" s="84"/>
      <c r="D598" s="84"/>
    </row>
    <row r="599" spans="1:4" x14ac:dyDescent="0.45">
      <c r="A599" s="84"/>
      <c r="B599" s="84"/>
      <c r="C599" s="84"/>
      <c r="D599" s="84"/>
    </row>
    <row r="600" spans="1:4" x14ac:dyDescent="0.45">
      <c r="A600" s="84"/>
      <c r="B600" s="84"/>
      <c r="C600" s="84"/>
      <c r="D600" s="84"/>
    </row>
    <row r="601" spans="1:4" x14ac:dyDescent="0.45">
      <c r="A601" s="84"/>
      <c r="B601" s="84"/>
      <c r="C601" s="84"/>
      <c r="D601" s="84"/>
    </row>
    <row r="602" spans="1:4" x14ac:dyDescent="0.45">
      <c r="A602" s="84"/>
      <c r="B602" s="84"/>
      <c r="C602" s="84"/>
      <c r="D602" s="84"/>
    </row>
    <row r="603" spans="1:4" x14ac:dyDescent="0.45">
      <c r="A603" s="84"/>
      <c r="B603" s="84"/>
      <c r="C603" s="84"/>
      <c r="D603" s="84"/>
    </row>
    <row r="604" spans="1:4" x14ac:dyDescent="0.45">
      <c r="A604" s="84"/>
      <c r="B604" s="84"/>
      <c r="C604" s="84"/>
      <c r="D604" s="84"/>
    </row>
    <row r="605" spans="1:4" x14ac:dyDescent="0.45">
      <c r="A605" s="84"/>
      <c r="B605" s="84"/>
      <c r="C605" s="84"/>
      <c r="D605" s="84"/>
    </row>
    <row r="606" spans="1:4" x14ac:dyDescent="0.45">
      <c r="A606" s="84"/>
      <c r="B606" s="84"/>
      <c r="C606" s="84"/>
      <c r="D606" s="84"/>
    </row>
    <row r="607" spans="1:4" x14ac:dyDescent="0.45">
      <c r="A607" s="84"/>
      <c r="B607" s="84"/>
      <c r="C607" s="84"/>
      <c r="D607" s="84"/>
    </row>
    <row r="608" spans="1:4" x14ac:dyDescent="0.45">
      <c r="A608" s="84"/>
      <c r="B608" s="84"/>
      <c r="C608" s="84"/>
      <c r="D608" s="84"/>
    </row>
    <row r="609" spans="1:4" x14ac:dyDescent="0.45">
      <c r="A609" s="84"/>
      <c r="B609" s="84"/>
      <c r="C609" s="84"/>
      <c r="D609" s="84"/>
    </row>
    <row r="610" spans="1:4" x14ac:dyDescent="0.45">
      <c r="A610" s="84"/>
      <c r="B610" s="84"/>
      <c r="C610" s="84"/>
      <c r="D610" s="84"/>
    </row>
    <row r="611" spans="1:4" x14ac:dyDescent="0.45">
      <c r="A611" s="84"/>
      <c r="B611" s="84"/>
      <c r="C611" s="84"/>
      <c r="D611" s="84"/>
    </row>
    <row r="612" spans="1:4" x14ac:dyDescent="0.45">
      <c r="A612" s="84"/>
      <c r="B612" s="84"/>
      <c r="C612" s="84"/>
      <c r="D612" s="84"/>
    </row>
    <row r="613" spans="1:4" x14ac:dyDescent="0.45">
      <c r="A613" s="84"/>
      <c r="B613" s="84"/>
      <c r="C613" s="84"/>
      <c r="D613" s="84"/>
    </row>
    <row r="614" spans="1:4" x14ac:dyDescent="0.45">
      <c r="A614" s="84"/>
      <c r="B614" s="84"/>
      <c r="C614" s="84"/>
      <c r="D614" s="84"/>
    </row>
  </sheetData>
  <mergeCells count="1">
    <mergeCell ref="A6:C6"/>
  </mergeCells>
  <pageMargins left="0.7" right="0.7" top="0.75" bottom="0.75" header="0.3" footer="0.3"/>
  <pageSetup paperSize="9" scale="5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6D91-34B5-4BCA-A3F8-AFB4BD8E1345}">
  <sheetPr>
    <tabColor rgb="FF00C894"/>
    <pageSetUpPr fitToPage="1"/>
  </sheetPr>
  <dimension ref="B1:F40"/>
  <sheetViews>
    <sheetView tabSelected="1" topLeftCell="A4" zoomScaleNormal="100" zoomScalePageLayoutView="55" workbookViewId="0">
      <selection activeCell="E4" sqref="E4:F6"/>
    </sheetView>
  </sheetViews>
  <sheetFormatPr defaultColWidth="9.1328125" defaultRowHeight="17.649999999999999" x14ac:dyDescent="0.45"/>
  <cols>
    <col min="1" max="1" width="2.1328125" style="41" customWidth="1"/>
    <col min="2" max="2" width="30.265625" style="45" customWidth="1"/>
    <col min="3" max="3" width="29.86328125" style="40" customWidth="1"/>
    <col min="4" max="4" width="56.86328125" style="41" customWidth="1"/>
    <col min="5" max="5" width="2.86328125" style="41" customWidth="1"/>
    <col min="6" max="6" width="94.3984375" style="41" customWidth="1"/>
    <col min="7" max="16384" width="9.1328125" style="41"/>
  </cols>
  <sheetData>
    <row r="1" spans="2:6" ht="132" customHeight="1" x14ac:dyDescent="0.45"/>
    <row r="3" spans="2:6" ht="92.45" customHeight="1" thickBot="1" x14ac:dyDescent="0.5">
      <c r="F3" s="32" t="s">
        <v>27</v>
      </c>
    </row>
    <row r="4" spans="2:6" ht="87.75" customHeight="1" thickBot="1" x14ac:dyDescent="0.5">
      <c r="B4" s="152" t="s">
        <v>28</v>
      </c>
      <c r="C4" s="81" t="s">
        <v>29</v>
      </c>
      <c r="D4" s="70"/>
      <c r="E4" s="155" t="s">
        <v>30</v>
      </c>
      <c r="F4" s="156"/>
    </row>
    <row r="5" spans="2:6" ht="21" customHeight="1" thickBot="1" x14ac:dyDescent="0.5">
      <c r="B5" s="153"/>
      <c r="C5" s="80" t="s">
        <v>33</v>
      </c>
      <c r="D5" s="70"/>
      <c r="E5" s="157"/>
      <c r="F5" s="158"/>
    </row>
    <row r="6" spans="2:6" ht="21" customHeight="1" thickBot="1" x14ac:dyDescent="0.5">
      <c r="B6" s="154"/>
      <c r="C6" s="82" t="s">
        <v>34</v>
      </c>
      <c r="D6" s="70"/>
      <c r="E6" s="159"/>
      <c r="F6" s="160"/>
    </row>
    <row r="7" spans="2:6" ht="114.75" x14ac:dyDescent="0.45">
      <c r="B7" s="69" t="s">
        <v>31</v>
      </c>
      <c r="C7" s="81" t="s">
        <v>29</v>
      </c>
      <c r="D7" s="70"/>
      <c r="E7" s="71"/>
      <c r="F7" s="72" t="s">
        <v>32</v>
      </c>
    </row>
    <row r="8" spans="2:6" x14ac:dyDescent="0.45">
      <c r="B8" s="79"/>
      <c r="C8" s="80" t="s">
        <v>33</v>
      </c>
      <c r="D8" s="58"/>
      <c r="F8" s="74"/>
    </row>
    <row r="9" spans="2:6" ht="18" thickBot="1" x14ac:dyDescent="0.5">
      <c r="B9" s="75"/>
      <c r="C9" s="82" t="s">
        <v>34</v>
      </c>
      <c r="D9" s="76"/>
      <c r="E9" s="77"/>
      <c r="F9" s="78"/>
    </row>
    <row r="10" spans="2:6" ht="89.25" x14ac:dyDescent="0.45">
      <c r="B10" s="69" t="s">
        <v>35</v>
      </c>
      <c r="C10" s="81" t="s">
        <v>29</v>
      </c>
      <c r="D10" s="70"/>
      <c r="E10" s="71"/>
      <c r="F10" s="72" t="s">
        <v>36</v>
      </c>
    </row>
    <row r="11" spans="2:6" x14ac:dyDescent="0.45">
      <c r="B11" s="79"/>
      <c r="C11" s="80" t="s">
        <v>33</v>
      </c>
      <c r="D11" s="58"/>
      <c r="F11" s="74"/>
    </row>
    <row r="12" spans="2:6" ht="18" thickBot="1" x14ac:dyDescent="0.5">
      <c r="B12" s="75"/>
      <c r="C12" s="82" t="s">
        <v>34</v>
      </c>
      <c r="D12" s="76"/>
      <c r="E12" s="77"/>
      <c r="F12" s="78"/>
    </row>
    <row r="13" spans="2:6" ht="153" x14ac:dyDescent="0.45">
      <c r="B13" s="69" t="s">
        <v>37</v>
      </c>
      <c r="C13" s="81" t="s">
        <v>29</v>
      </c>
      <c r="D13" s="70"/>
      <c r="E13" s="71"/>
      <c r="F13" s="72" t="s">
        <v>314</v>
      </c>
    </row>
    <row r="14" spans="2:6" x14ac:dyDescent="0.45">
      <c r="B14" s="79"/>
      <c r="C14" s="80" t="s">
        <v>33</v>
      </c>
      <c r="D14" s="58"/>
      <c r="F14" s="74"/>
    </row>
    <row r="15" spans="2:6" ht="18" thickBot="1" x14ac:dyDescent="0.5">
      <c r="B15" s="75"/>
      <c r="C15" s="82" t="s">
        <v>34</v>
      </c>
      <c r="D15" s="76"/>
      <c r="E15" s="77"/>
      <c r="F15" s="78"/>
    </row>
    <row r="16" spans="2:6" ht="78.95" customHeight="1" x14ac:dyDescent="0.45">
      <c r="B16" s="69" t="s">
        <v>38</v>
      </c>
      <c r="C16" s="81" t="s">
        <v>29</v>
      </c>
      <c r="D16" s="70"/>
      <c r="E16" s="71"/>
      <c r="F16" s="72" t="s">
        <v>39</v>
      </c>
    </row>
    <row r="17" spans="2:6" x14ac:dyDescent="0.45">
      <c r="B17" s="79"/>
      <c r="C17" s="80" t="s">
        <v>33</v>
      </c>
      <c r="D17" s="58"/>
      <c r="F17" s="74"/>
    </row>
    <row r="18" spans="2:6" ht="18" thickBot="1" x14ac:dyDescent="0.5">
      <c r="B18" s="75"/>
      <c r="C18" s="82" t="s">
        <v>34</v>
      </c>
      <c r="D18" s="76"/>
      <c r="E18" s="77"/>
      <c r="F18" s="78"/>
    </row>
    <row r="19" spans="2:6" ht="89.25" x14ac:dyDescent="0.45">
      <c r="B19" s="69" t="s">
        <v>40</v>
      </c>
      <c r="C19" s="81" t="s">
        <v>29</v>
      </c>
      <c r="D19" s="70"/>
      <c r="E19" s="71"/>
      <c r="F19" s="72" t="s">
        <v>41</v>
      </c>
    </row>
    <row r="20" spans="2:6" x14ac:dyDescent="0.45">
      <c r="B20" s="79"/>
      <c r="C20" s="80" t="s">
        <v>33</v>
      </c>
      <c r="D20" s="58"/>
      <c r="F20" s="74"/>
    </row>
    <row r="21" spans="2:6" ht="18" thickBot="1" x14ac:dyDescent="0.5">
      <c r="B21" s="75"/>
      <c r="C21" s="82" t="s">
        <v>34</v>
      </c>
      <c r="D21" s="76"/>
      <c r="E21" s="77"/>
      <c r="F21" s="78"/>
    </row>
    <row r="22" spans="2:6" ht="38.25" x14ac:dyDescent="0.45">
      <c r="B22" s="69" t="s">
        <v>42</v>
      </c>
      <c r="C22" s="81" t="s">
        <v>29</v>
      </c>
      <c r="D22" s="70"/>
      <c r="E22" s="71"/>
      <c r="F22" s="72" t="s">
        <v>315</v>
      </c>
    </row>
    <row r="23" spans="2:6" x14ac:dyDescent="0.45">
      <c r="B23" s="79"/>
      <c r="C23" s="80" t="s">
        <v>33</v>
      </c>
      <c r="D23" s="58"/>
      <c r="F23" s="74"/>
    </row>
    <row r="24" spans="2:6" ht="18" thickBot="1" x14ac:dyDescent="0.5">
      <c r="B24" s="75"/>
      <c r="C24" s="82" t="s">
        <v>34</v>
      </c>
      <c r="D24" s="76"/>
      <c r="E24" s="77"/>
      <c r="F24" s="78"/>
    </row>
    <row r="25" spans="2:6" ht="52.9" x14ac:dyDescent="0.45">
      <c r="B25" s="69" t="s">
        <v>43</v>
      </c>
      <c r="C25" s="81" t="s">
        <v>29</v>
      </c>
      <c r="D25" s="70"/>
      <c r="E25" s="71"/>
      <c r="F25" s="72" t="s">
        <v>44</v>
      </c>
    </row>
    <row r="26" spans="2:6" x14ac:dyDescent="0.45">
      <c r="B26" s="79"/>
      <c r="C26" s="80" t="s">
        <v>33</v>
      </c>
      <c r="D26" s="58"/>
      <c r="F26" s="74"/>
    </row>
    <row r="27" spans="2:6" ht="18" thickBot="1" x14ac:dyDescent="0.5">
      <c r="B27" s="75"/>
      <c r="C27" s="82" t="s">
        <v>34</v>
      </c>
      <c r="D27" s="76"/>
      <c r="E27" s="77"/>
      <c r="F27" s="78"/>
    </row>
    <row r="28" spans="2:6" ht="63.75" x14ac:dyDescent="0.45">
      <c r="B28" s="69" t="s">
        <v>45</v>
      </c>
      <c r="C28" s="81" t="s">
        <v>29</v>
      </c>
      <c r="D28" s="70"/>
      <c r="E28" s="71"/>
      <c r="F28" s="72" t="s">
        <v>46</v>
      </c>
    </row>
    <row r="29" spans="2:6" x14ac:dyDescent="0.45">
      <c r="B29" s="79"/>
      <c r="C29" s="80" t="s">
        <v>33</v>
      </c>
      <c r="D29" s="58"/>
      <c r="F29" s="74"/>
    </row>
    <row r="30" spans="2:6" ht="18" thickBot="1" x14ac:dyDescent="0.5">
      <c r="B30" s="75"/>
      <c r="C30" s="82" t="s">
        <v>34</v>
      </c>
      <c r="D30" s="76"/>
      <c r="E30" s="77"/>
      <c r="F30" s="78"/>
    </row>
    <row r="31" spans="2:6" x14ac:dyDescent="0.45">
      <c r="C31" s="73"/>
      <c r="D31" s="83"/>
      <c r="F31" s="32"/>
    </row>
    <row r="32" spans="2:6" ht="20.25" customHeight="1" x14ac:dyDescent="0.45"/>
    <row r="33" spans="2:6" ht="13.5" customHeight="1" x14ac:dyDescent="0.45">
      <c r="C33" s="42"/>
      <c r="D33" s="35"/>
      <c r="F33" s="32"/>
    </row>
    <row r="34" spans="2:6" ht="58.5" customHeight="1" x14ac:dyDescent="0.45">
      <c r="B34" s="41"/>
      <c r="C34" s="41"/>
    </row>
    <row r="35" spans="2:6" ht="18.75" customHeight="1" x14ac:dyDescent="0.45">
      <c r="B35" s="41"/>
      <c r="C35" s="41"/>
    </row>
    <row r="36" spans="2:6" ht="27" customHeight="1" x14ac:dyDescent="0.45">
      <c r="B36" s="41"/>
      <c r="C36" s="41"/>
    </row>
    <row r="37" spans="2:6" ht="12.75" customHeight="1" x14ac:dyDescent="0.45">
      <c r="C37" s="42"/>
      <c r="D37" s="35"/>
      <c r="F37" s="32"/>
    </row>
    <row r="38" spans="2:6" x14ac:dyDescent="0.45">
      <c r="C38" s="43"/>
    </row>
    <row r="39" spans="2:6" x14ac:dyDescent="0.45">
      <c r="C39" s="43"/>
    </row>
    <row r="40" spans="2:6" x14ac:dyDescent="0.45">
      <c r="C40" s="43"/>
    </row>
  </sheetData>
  <mergeCells count="2">
    <mergeCell ref="B4:B6"/>
    <mergeCell ref="E4:F6"/>
  </mergeCells>
  <pageMargins left="0.7" right="0.7" top="0.75" bottom="0.75" header="0.3" footer="0.3"/>
  <pageSetup paperSize="8" scale="61" fitToHeight="0" orientation="portrait" horizontalDpi="1200" verticalDpi="1200" r:id="rId1"/>
  <headerFooter>
    <oddHeader>&amp;C&amp;"Calibri"&amp;12&amp;KA80000 OFFICIAL&amp;1#_x000D_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D6FC9-9BB1-4298-98D1-93437D80DC7E}">
  <sheetPr>
    <tabColor rgb="FF009999"/>
    <pageSetUpPr fitToPage="1"/>
  </sheetPr>
  <dimension ref="A1:E58"/>
  <sheetViews>
    <sheetView zoomScale="68" zoomScaleNormal="40" workbookViewId="0">
      <selection activeCell="C19" sqref="C19"/>
    </sheetView>
  </sheetViews>
  <sheetFormatPr defaultColWidth="9.1328125" defaultRowHeight="13.5" x14ac:dyDescent="0.45"/>
  <cols>
    <col min="1" max="1" width="3" style="31" customWidth="1"/>
    <col min="2" max="2" width="69.59765625" style="31" bestFit="1" customWidth="1"/>
    <col min="3" max="3" width="81.59765625" style="31" customWidth="1"/>
    <col min="4" max="4" width="90.1328125" style="32" customWidth="1"/>
    <col min="5" max="16384" width="9.1328125" style="31"/>
  </cols>
  <sheetData>
    <row r="1" spans="2:4" ht="128.25" customHeight="1" x14ac:dyDescent="0.45"/>
    <row r="2" spans="2:4" ht="126.75" customHeight="1" thickBot="1" x14ac:dyDescent="0.5">
      <c r="D2" s="32" t="s">
        <v>313</v>
      </c>
    </row>
    <row r="3" spans="2:4" ht="17.649999999999999" x14ac:dyDescent="0.45">
      <c r="B3" s="85" t="s">
        <v>47</v>
      </c>
      <c r="C3" s="86"/>
      <c r="D3" s="112"/>
    </row>
    <row r="4" spans="2:4" ht="91.5" customHeight="1" x14ac:dyDescent="0.45">
      <c r="B4" s="107" t="s">
        <v>48</v>
      </c>
      <c r="C4" s="103"/>
      <c r="D4" s="113" t="s">
        <v>49</v>
      </c>
    </row>
    <row r="5" spans="2:4" ht="25.5" x14ac:dyDescent="0.45">
      <c r="B5" s="107" t="s">
        <v>50</v>
      </c>
      <c r="C5" s="103"/>
      <c r="D5" s="108" t="s">
        <v>51</v>
      </c>
    </row>
    <row r="6" spans="2:4" ht="25.5" x14ac:dyDescent="0.45">
      <c r="B6" s="109" t="s">
        <v>52</v>
      </c>
      <c r="C6" s="89"/>
      <c r="D6" s="110" t="s">
        <v>53</v>
      </c>
    </row>
    <row r="7" spans="2:4" ht="15.4" thickBot="1" x14ac:dyDescent="0.5">
      <c r="B7" s="34"/>
      <c r="C7" s="35"/>
    </row>
    <row r="8" spans="2:4" ht="17.649999999999999" x14ac:dyDescent="0.45">
      <c r="B8" s="85" t="s">
        <v>54</v>
      </c>
      <c r="C8" s="86"/>
      <c r="D8" s="72"/>
    </row>
    <row r="9" spans="2:4" ht="25.9" thickBot="1" x14ac:dyDescent="0.5">
      <c r="B9" s="109" t="s">
        <v>55</v>
      </c>
      <c r="C9" s="111"/>
      <c r="D9" s="110" t="s">
        <v>56</v>
      </c>
    </row>
    <row r="10" spans="2:4" ht="15.4" thickBot="1" x14ac:dyDescent="0.5">
      <c r="B10" s="34"/>
    </row>
    <row r="11" spans="2:4" ht="17.649999999999999" x14ac:dyDescent="0.45">
      <c r="B11" s="85" t="s">
        <v>57</v>
      </c>
      <c r="C11" s="92"/>
      <c r="D11" s="104"/>
    </row>
    <row r="12" spans="2:4" ht="15.75" customHeight="1" x14ac:dyDescent="0.45">
      <c r="B12" s="105" t="s">
        <v>58</v>
      </c>
      <c r="C12" s="36"/>
      <c r="D12" s="106" t="s">
        <v>59</v>
      </c>
    </row>
    <row r="13" spans="2:4" ht="15.75" customHeight="1" x14ac:dyDescent="0.45">
      <c r="B13" s="107" t="s">
        <v>60</v>
      </c>
      <c r="C13" s="36"/>
      <c r="D13" s="108" t="s">
        <v>61</v>
      </c>
    </row>
    <row r="14" spans="2:4" ht="25.5" x14ac:dyDescent="0.45">
      <c r="B14" s="105" t="s">
        <v>62</v>
      </c>
      <c r="C14" s="36"/>
      <c r="D14" s="108" t="s">
        <v>63</v>
      </c>
    </row>
    <row r="15" spans="2:4" ht="15.75" customHeight="1" x14ac:dyDescent="0.45">
      <c r="B15" s="105" t="s">
        <v>64</v>
      </c>
      <c r="C15" s="36"/>
      <c r="D15" s="106" t="s">
        <v>65</v>
      </c>
    </row>
    <row r="16" spans="2:4" ht="15.75" customHeight="1" x14ac:dyDescent="0.45">
      <c r="B16" s="107" t="s">
        <v>66</v>
      </c>
      <c r="C16" s="36"/>
      <c r="D16" s="108" t="s">
        <v>67</v>
      </c>
    </row>
    <row r="17" spans="2:4" ht="25.5" x14ac:dyDescent="0.45">
      <c r="B17" s="107" t="s">
        <v>68</v>
      </c>
      <c r="C17" s="36"/>
      <c r="D17" s="108" t="s">
        <v>69</v>
      </c>
    </row>
    <row r="18" spans="2:4" ht="38.25" x14ac:dyDescent="0.45">
      <c r="B18" s="105" t="s">
        <v>70</v>
      </c>
      <c r="C18" s="36"/>
      <c r="D18" s="108" t="s">
        <v>71</v>
      </c>
    </row>
    <row r="19" spans="2:4" ht="38.25" x14ac:dyDescent="0.45">
      <c r="B19" s="107" t="s">
        <v>72</v>
      </c>
      <c r="C19" s="36"/>
      <c r="D19" s="108" t="s">
        <v>73</v>
      </c>
    </row>
    <row r="20" spans="2:4" ht="15" x14ac:dyDescent="0.45">
      <c r="B20" s="107" t="s">
        <v>74</v>
      </c>
      <c r="C20" s="36"/>
      <c r="D20" s="108" t="s">
        <v>75</v>
      </c>
    </row>
    <row r="21" spans="2:4" ht="102" x14ac:dyDescent="0.45">
      <c r="B21" s="107" t="s">
        <v>76</v>
      </c>
      <c r="C21" s="36"/>
      <c r="D21" s="108" t="s">
        <v>77</v>
      </c>
    </row>
    <row r="22" spans="2:4" ht="25.5" x14ac:dyDescent="0.45">
      <c r="B22" s="107" t="s">
        <v>78</v>
      </c>
      <c r="C22" s="36"/>
      <c r="D22" s="108" t="s">
        <v>79</v>
      </c>
    </row>
    <row r="23" spans="2:4" ht="25.5" x14ac:dyDescent="0.45">
      <c r="B23" s="107" t="s">
        <v>80</v>
      </c>
      <c r="C23" s="36"/>
      <c r="D23" s="108" t="s">
        <v>81</v>
      </c>
    </row>
    <row r="24" spans="2:4" ht="25.5" x14ac:dyDescent="0.45">
      <c r="B24" s="107" t="s">
        <v>82</v>
      </c>
      <c r="C24" s="36"/>
      <c r="D24" s="108" t="s">
        <v>83</v>
      </c>
    </row>
    <row r="25" spans="2:4" ht="50.25" customHeight="1" thickBot="1" x14ac:dyDescent="0.5">
      <c r="B25" s="109" t="s">
        <v>84</v>
      </c>
      <c r="C25" s="89"/>
      <c r="D25" s="110" t="s">
        <v>85</v>
      </c>
    </row>
    <row r="26" spans="2:4" ht="13.9" thickBot="1" x14ac:dyDescent="0.5">
      <c r="D26" s="31"/>
    </row>
    <row r="27" spans="2:4" ht="15" x14ac:dyDescent="0.45">
      <c r="B27" s="91"/>
      <c r="C27" s="92"/>
      <c r="D27" s="72"/>
    </row>
    <row r="28" spans="2:4" ht="63.75" x14ac:dyDescent="0.45">
      <c r="B28" s="93" t="s">
        <v>86</v>
      </c>
      <c r="D28" s="74" t="s">
        <v>87</v>
      </c>
    </row>
    <row r="29" spans="2:4" ht="15" x14ac:dyDescent="0.45">
      <c r="B29" s="87" t="s">
        <v>88</v>
      </c>
      <c r="C29" s="36"/>
      <c r="D29" s="94"/>
    </row>
    <row r="30" spans="2:4" ht="15" x14ac:dyDescent="0.45">
      <c r="B30" s="87" t="s">
        <v>89</v>
      </c>
      <c r="C30" s="36"/>
      <c r="D30" s="94"/>
    </row>
    <row r="31" spans="2:4" ht="15" x14ac:dyDescent="0.45">
      <c r="B31" s="87" t="s">
        <v>90</v>
      </c>
      <c r="C31" s="36"/>
      <c r="D31" s="94"/>
    </row>
    <row r="32" spans="2:4" ht="15" x14ac:dyDescent="0.45">
      <c r="B32" s="87" t="s">
        <v>91</v>
      </c>
      <c r="C32" s="36"/>
      <c r="D32" s="94"/>
    </row>
    <row r="33" spans="2:4" ht="15" x14ac:dyDescent="0.45">
      <c r="B33" s="87" t="s">
        <v>92</v>
      </c>
      <c r="C33" s="36"/>
      <c r="D33" s="94"/>
    </row>
    <row r="34" spans="2:4" ht="15.4" thickBot="1" x14ac:dyDescent="0.5">
      <c r="B34" s="88" t="s">
        <v>93</v>
      </c>
      <c r="C34" s="89"/>
      <c r="D34" s="95"/>
    </row>
    <row r="35" spans="2:4" ht="15.4" thickBot="1" x14ac:dyDescent="0.5">
      <c r="B35" s="34"/>
      <c r="C35" s="35"/>
      <c r="D35" s="114"/>
    </row>
    <row r="36" spans="2:4" ht="15" x14ac:dyDescent="0.45">
      <c r="B36" s="96"/>
      <c r="C36" s="92"/>
      <c r="D36" s="97"/>
    </row>
    <row r="37" spans="2:4" ht="17.649999999999999" x14ac:dyDescent="0.45">
      <c r="B37" s="93" t="s">
        <v>94</v>
      </c>
      <c r="D37" s="74"/>
    </row>
    <row r="38" spans="2:4" ht="51" x14ac:dyDescent="0.45">
      <c r="B38" s="90" t="s">
        <v>95</v>
      </c>
      <c r="C38" s="37"/>
      <c r="D38" s="74" t="s">
        <v>316</v>
      </c>
    </row>
    <row r="39" spans="2:4" ht="51" x14ac:dyDescent="0.45">
      <c r="B39" s="90" t="s">
        <v>96</v>
      </c>
      <c r="C39" s="37"/>
      <c r="D39" s="74" t="s">
        <v>317</v>
      </c>
    </row>
    <row r="40" spans="2:4" ht="30.75" x14ac:dyDescent="0.45">
      <c r="B40" s="90" t="s">
        <v>97</v>
      </c>
      <c r="C40" s="37"/>
      <c r="D40" s="98" t="s">
        <v>98</v>
      </c>
    </row>
    <row r="41" spans="2:4" ht="45.75" x14ac:dyDescent="0.45">
      <c r="B41" s="99" t="s">
        <v>99</v>
      </c>
      <c r="C41" s="37"/>
      <c r="D41" s="100" t="s">
        <v>318</v>
      </c>
    </row>
    <row r="42" spans="2:4" ht="15" x14ac:dyDescent="0.45">
      <c r="B42" s="99" t="s">
        <v>100</v>
      </c>
      <c r="C42" s="38"/>
      <c r="D42" s="74"/>
    </row>
    <row r="43" spans="2:4" ht="38.65" thickBot="1" x14ac:dyDescent="0.5">
      <c r="B43" s="101" t="s">
        <v>101</v>
      </c>
      <c r="C43" s="102"/>
      <c r="D43" s="78" t="s">
        <v>102</v>
      </c>
    </row>
    <row r="44" spans="2:4" x14ac:dyDescent="0.45">
      <c r="D44" s="31"/>
    </row>
    <row r="45" spans="2:4" x14ac:dyDescent="0.45">
      <c r="D45" s="31"/>
    </row>
    <row r="46" spans="2:4" x14ac:dyDescent="0.45">
      <c r="D46" s="31"/>
    </row>
    <row r="47" spans="2:4" x14ac:dyDescent="0.45">
      <c r="D47" s="31"/>
    </row>
    <row r="48" spans="2:4" x14ac:dyDescent="0.45">
      <c r="D48" s="31"/>
    </row>
    <row r="49" spans="1:5" x14ac:dyDescent="0.45">
      <c r="D49" s="31"/>
    </row>
    <row r="50" spans="1:5" x14ac:dyDescent="0.45">
      <c r="D50" s="31"/>
    </row>
    <row r="51" spans="1:5" ht="17.25" customHeight="1" x14ac:dyDescent="0.45">
      <c r="D51" s="31"/>
    </row>
    <row r="52" spans="1:5" ht="59.25" customHeight="1" x14ac:dyDescent="0.45">
      <c r="D52" s="31"/>
    </row>
    <row r="53" spans="1:5" s="2" customFormat="1" x14ac:dyDescent="0.45">
      <c r="A53" s="30"/>
      <c r="E53" s="31"/>
    </row>
    <row r="54" spans="1:5" s="2" customFormat="1" x14ac:dyDescent="0.45">
      <c r="A54" s="30"/>
      <c r="E54" s="31"/>
    </row>
    <row r="55" spans="1:5" s="2" customFormat="1" x14ac:dyDescent="0.45">
      <c r="A55" s="30"/>
      <c r="E55" s="31"/>
    </row>
    <row r="56" spans="1:5" s="2" customFormat="1" x14ac:dyDescent="0.45">
      <c r="A56" s="30"/>
      <c r="E56" s="31"/>
    </row>
    <row r="57" spans="1:5" s="2" customFormat="1" x14ac:dyDescent="0.45">
      <c r="A57" s="30"/>
      <c r="E57" s="31"/>
    </row>
    <row r="58" spans="1:5" s="2" customFormat="1" x14ac:dyDescent="0.45">
      <c r="A58" s="30"/>
      <c r="E58" s="31"/>
    </row>
  </sheetData>
  <pageMargins left="0.7" right="0.7" top="1.3149999999999999" bottom="0.75" header="0.3" footer="0.3"/>
  <pageSetup paperSize="8" scale="49" fitToHeight="0" orientation="portrait" r:id="rId1"/>
  <headerFooter>
    <oddHeader>&amp;C&amp;"Calibri"&amp;12&amp;KA80000 OFFICIAL&amp;1#_x000D_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C9D06-4B9E-425C-9485-DFAEE1DC7100}">
  <sheetPr>
    <tabColor rgb="FF57FFD3"/>
    <pageSetUpPr fitToPage="1"/>
  </sheetPr>
  <dimension ref="B1:E7"/>
  <sheetViews>
    <sheetView zoomScale="70" zoomScaleNormal="70" workbookViewId="0">
      <selection activeCell="C4" sqref="C4"/>
    </sheetView>
  </sheetViews>
  <sheetFormatPr defaultColWidth="9.1328125" defaultRowHeight="14.25" x14ac:dyDescent="0.45"/>
  <cols>
    <col min="1" max="1" width="3.59765625" style="46" customWidth="1"/>
    <col min="2" max="2" width="39.59765625" style="46" customWidth="1"/>
    <col min="3" max="3" width="81.86328125" style="46" customWidth="1"/>
    <col min="4" max="4" width="3.3984375" style="46" customWidth="1"/>
    <col min="5" max="5" width="92" style="46" customWidth="1"/>
    <col min="6" max="16384" width="9.1328125" style="46"/>
  </cols>
  <sheetData>
    <row r="1" spans="2:5" ht="132.75" customHeight="1" x14ac:dyDescent="0.45"/>
    <row r="2" spans="2:5" ht="15" x14ac:dyDescent="0.45">
      <c r="B2" s="47"/>
      <c r="C2" s="34"/>
      <c r="D2" s="41"/>
      <c r="E2" s="48"/>
    </row>
    <row r="3" spans="2:5" ht="81.75" customHeight="1" x14ac:dyDescent="0.45">
      <c r="B3" s="47" t="s">
        <v>103</v>
      </c>
      <c r="C3" s="36"/>
      <c r="D3" s="41"/>
      <c r="E3" s="44" t="s">
        <v>104</v>
      </c>
    </row>
    <row r="4" spans="2:5" ht="81.75" customHeight="1" x14ac:dyDescent="0.45">
      <c r="B4" s="47" t="s">
        <v>105</v>
      </c>
      <c r="C4" s="36"/>
      <c r="D4" s="41"/>
      <c r="E4" s="44" t="s">
        <v>106</v>
      </c>
    </row>
    <row r="5" spans="2:5" ht="67.5" x14ac:dyDescent="0.45">
      <c r="B5" s="47" t="s">
        <v>107</v>
      </c>
      <c r="C5" s="36"/>
      <c r="D5" s="41"/>
      <c r="E5" s="44"/>
    </row>
    <row r="6" spans="2:5" ht="94.5" customHeight="1" x14ac:dyDescent="0.45">
      <c r="B6" s="47" t="s">
        <v>108</v>
      </c>
      <c r="C6" s="36"/>
      <c r="D6" s="41"/>
      <c r="E6" s="44" t="s">
        <v>109</v>
      </c>
    </row>
    <row r="7" spans="2:5" ht="67.5" x14ac:dyDescent="0.45">
      <c r="B7" s="47" t="s">
        <v>110</v>
      </c>
      <c r="C7" s="36"/>
      <c r="D7" s="41"/>
      <c r="E7" s="44"/>
    </row>
  </sheetData>
  <pageMargins left="0.7" right="0.7" top="0.75" bottom="0.75" header="0.3" footer="0.3"/>
  <pageSetup paperSize="8" scale="57" fitToHeight="0" orientation="portrait" horizontalDpi="1200" verticalDpi="1200" r:id="rId1"/>
  <headerFooter>
    <oddHeader>&amp;C&amp;"Calibri"&amp;12&amp;KA80000 OFFICIAL&amp;1#_x000D_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12D09-7E46-4C97-B8F5-BD89F96D17A1}">
  <sheetPr>
    <tabColor rgb="FFB3FFEB"/>
    <pageSetUpPr fitToPage="1"/>
  </sheetPr>
  <dimension ref="A1:AC31"/>
  <sheetViews>
    <sheetView view="pageBreakPreview" topLeftCell="G1" zoomScale="60" zoomScaleNormal="41" workbookViewId="0">
      <pane ySplit="3" topLeftCell="A4" activePane="bottomLeft" state="frozen"/>
      <selection activeCell="B1" sqref="B1"/>
      <selection pane="bottomLeft" activeCell="P4" sqref="P4"/>
    </sheetView>
  </sheetViews>
  <sheetFormatPr defaultRowHeight="14.25" x14ac:dyDescent="0.45"/>
  <cols>
    <col min="1" max="1" width="35" hidden="1" customWidth="1"/>
    <col min="2" max="2" width="23.59765625" customWidth="1"/>
    <col min="3" max="3" width="23" customWidth="1"/>
    <col min="4" max="4" width="21" customWidth="1"/>
    <col min="5" max="7" width="19.73046875" customWidth="1"/>
    <col min="8" max="8" width="28" customWidth="1"/>
    <col min="9" max="9" width="25.265625" customWidth="1"/>
    <col min="10" max="10" width="14.73046875" customWidth="1"/>
    <col min="11" max="11" width="16" customWidth="1"/>
    <col min="12" max="12" width="16.59765625" customWidth="1"/>
    <col min="13" max="13" width="22.265625" customWidth="1"/>
    <col min="14" max="14" width="45.86328125" customWidth="1"/>
    <col min="15" max="16" width="36.265625" customWidth="1"/>
    <col min="17" max="17" width="35.3984375" customWidth="1"/>
    <col min="18" max="18" width="68.73046875" style="23" customWidth="1"/>
    <col min="19" max="19" width="38.86328125" customWidth="1"/>
    <col min="20" max="20" width="62.59765625" style="11" hidden="1" customWidth="1"/>
    <col min="21" max="21" width="36.73046875" customWidth="1"/>
    <col min="22" max="22" width="74.1328125" customWidth="1"/>
    <col min="23" max="23" width="43.59765625" customWidth="1"/>
    <col min="24" max="24" width="46.73046875" customWidth="1"/>
    <col min="25" max="25" width="32.73046875" customWidth="1"/>
    <col min="26" max="26" width="62.265625" customWidth="1"/>
    <col min="27" max="27" width="62.265625" hidden="1" customWidth="1"/>
    <col min="28" max="28" width="43.3984375" customWidth="1"/>
  </cols>
  <sheetData>
    <row r="1" spans="1:29" ht="202.5" customHeight="1" thickBot="1" x14ac:dyDescent="0.5"/>
    <row r="2" spans="1:29" s="5" customFormat="1" ht="72" customHeight="1" x14ac:dyDescent="0.45">
      <c r="B2" s="124"/>
      <c r="C2" s="125"/>
      <c r="D2" s="125"/>
      <c r="E2" s="125"/>
      <c r="F2" s="125"/>
      <c r="G2" s="125"/>
      <c r="H2" s="125"/>
      <c r="I2" s="125"/>
      <c r="J2" s="161" t="s">
        <v>111</v>
      </c>
      <c r="K2" s="162"/>
      <c r="L2" s="162"/>
      <c r="M2" s="162"/>
      <c r="N2" s="163"/>
      <c r="O2" s="132"/>
      <c r="P2" s="132"/>
      <c r="Q2" s="132"/>
      <c r="R2" s="132"/>
      <c r="S2" s="133"/>
      <c r="T2" s="4" t="s">
        <v>112</v>
      </c>
      <c r="U2" s="164" t="s">
        <v>113</v>
      </c>
      <c r="V2" s="165"/>
      <c r="W2" s="165"/>
      <c r="X2" s="165"/>
      <c r="Y2" s="165"/>
      <c r="Z2" s="165"/>
      <c r="AA2" s="165"/>
      <c r="AB2" s="166"/>
      <c r="AC2" s="4"/>
    </row>
    <row r="3" spans="1:29" s="6" customFormat="1" ht="84" customHeight="1" thickBot="1" x14ac:dyDescent="0.5">
      <c r="A3" s="6" t="s">
        <v>114</v>
      </c>
      <c r="B3" s="126" t="s">
        <v>115</v>
      </c>
      <c r="C3" s="127" t="s">
        <v>116</v>
      </c>
      <c r="D3" s="127" t="s">
        <v>117</v>
      </c>
      <c r="E3" s="127" t="s">
        <v>118</v>
      </c>
      <c r="F3" s="128" t="s">
        <v>310</v>
      </c>
      <c r="G3" s="128" t="s">
        <v>311</v>
      </c>
      <c r="H3" s="128" t="s">
        <v>119</v>
      </c>
      <c r="I3" s="128" t="s">
        <v>120</v>
      </c>
      <c r="J3" s="129" t="s">
        <v>121</v>
      </c>
      <c r="K3" s="130" t="s">
        <v>122</v>
      </c>
      <c r="L3" s="130" t="s">
        <v>123</v>
      </c>
      <c r="M3" s="130" t="s">
        <v>124</v>
      </c>
      <c r="N3" s="131" t="s">
        <v>125</v>
      </c>
      <c r="O3" s="134" t="s">
        <v>126</v>
      </c>
      <c r="P3" s="134" t="s">
        <v>127</v>
      </c>
      <c r="Q3" s="134" t="s">
        <v>128</v>
      </c>
      <c r="R3" s="134" t="s">
        <v>129</v>
      </c>
      <c r="S3" s="135" t="s">
        <v>130</v>
      </c>
      <c r="T3" s="9"/>
      <c r="U3" s="136" t="s">
        <v>131</v>
      </c>
      <c r="V3" s="137" t="s">
        <v>132</v>
      </c>
      <c r="W3" s="137" t="s">
        <v>133</v>
      </c>
      <c r="X3" s="122" t="s">
        <v>134</v>
      </c>
      <c r="Y3" s="122" t="s">
        <v>135</v>
      </c>
      <c r="Z3" s="122" t="s">
        <v>136</v>
      </c>
      <c r="AA3" s="122"/>
      <c r="AB3" s="123" t="s">
        <v>137</v>
      </c>
    </row>
    <row r="4" spans="1:29" s="1" customFormat="1" ht="162" customHeight="1" x14ac:dyDescent="0.35">
      <c r="A4" s="62" t="s">
        <v>138</v>
      </c>
      <c r="B4" s="12" t="s">
        <v>114</v>
      </c>
      <c r="D4" s="15"/>
      <c r="E4" s="14"/>
      <c r="F4" s="14"/>
      <c r="G4" s="14"/>
      <c r="H4" s="13" t="s">
        <v>139</v>
      </c>
      <c r="I4" s="16" t="s">
        <v>139</v>
      </c>
      <c r="J4" s="16" t="s">
        <v>139</v>
      </c>
      <c r="K4" s="16" t="s">
        <v>139</v>
      </c>
      <c r="L4" s="16" t="s">
        <v>139</v>
      </c>
      <c r="M4" s="16" t="s">
        <v>139</v>
      </c>
      <c r="N4" s="14"/>
      <c r="O4" s="8" t="str">
        <f>IF(H4="Not applicable (no further consideration required)","No",IF(J4="Yes","Yes",IF(K4="Yes","Yes",IF(L4="Yes","Yes",IF(M4="Yes","Yes",IF(AND(H4="Likely",I4="Direct"),"Yes",IF(AND(H4="Likely",I4="Cumulative"),"Yes",IF(AND(I4="Unlikely",J4="No",K4="No",L4="No",M4="No"),"No",IF(AND(I4="Indirect",J4="No",K4="No",L4="No",M4="No"),"No",IF(AND(I4="Direct",J4="No",K4="No",L4="No",M4="No"),"No",IF(AND(I4="Cumulative",J4="No",K4="No",L4="No",M4="No"),"No",IF(J4="Uncertain","Yes",IF(K4="Uncertain","Yes",IF(L4="Uncertain","Yes",IF(M4="Uncertain","Yes","")))))))))))))))</f>
        <v/>
      </c>
      <c r="P4" s="19" t="s">
        <v>139</v>
      </c>
      <c r="Q4" s="7" t="str">
        <f>IF(H4="Not applicable (no further consideration required)","Low",IF(P4="No mitigation required","Low",IF(AND(J4="No",K4="No",L4="No",M4="No",P4="Standard"),"Low",IF(AND(J4="Yes",P4="Project specific"),"High",IF(AND(K4="Yes",P4="Project specific"),"High",IF(AND(L4="Yes",P4="Project specific"),"High",IF(AND(M4="Yes",P4="Project specific"),"High",IF(AND(J4="Yes",P4="Unknown"),"High",IF(AND(K4="Yes",P4="Unknown"),"High",IF(AND(L4="Yes",P4="Unknown"),"High",IF(AND(M4="Yes",P4="Unknown"),"High",IF(AND(J4="Yes",P4="Standard"),"Moderate",IF(AND(K4="Yes",P4="Standard"),"Moderate",IF(AND(L4="Yes",P4="Standard"),"Moderate",IF(AND(M4="Yes",P4="Standard"),"Moderate",IF(AND(J4="Uncertain",P4="Unknown"),"High",IF(AND(K4="Uncertain",P4="Unknown"),"High",IF(AND(L4="Uncertain",P4="Unknown"),"High",IF(AND(M4="Uncertain",P4="Unknown"),"High",IF(AND(J4="Uncertain",P4="Project specific"),"High",IF(AND(K4="Uncertain",P4="Project specific"),"High",IF(AND(L4="Uncertain",P4="Project specific"),"High",IF(AND(M4="Uncertain",P4="Project specific"),"High",IF(AND(J4="Uncertain",P4="Standard"),"Moderate",IF(AND(K4="Uncertain",P4="Standard"),"Moderate",IF(AND(L4="Uncertain",P4="Standard"),"Moderate",IF(AND(M4="Uncertain",P4="Standard"),"Moderate",IF(AND(J4="Uncertain",P4="No mitigation required"),"Low",IF(AND(K4="Uncertain",P4="No mitigation required"),"Low",IF(AND(L4="Uncertain",P4="No mitigation required"),"Low",IF(AND(M4="Uncertain",P4="No mitigation required"),"Low","")))))))))))))))))))))))))))))))</f>
        <v/>
      </c>
      <c r="R4" s="21" t="str">
        <f>IF(Q4="High",T4,IF(Q4="Moderate",T5,IF(Q4="Low",T6,"")))</f>
        <v/>
      </c>
      <c r="T4" s="10" t="s">
        <v>140</v>
      </c>
      <c r="U4" s="8" t="s">
        <v>141</v>
      </c>
      <c r="V4" s="118"/>
      <c r="W4" s="8"/>
      <c r="X4" s="8" t="s">
        <v>139</v>
      </c>
      <c r="Y4" s="121" t="str">
        <f>IF(X4="Yes","Desktop",IF(X4="Partially","Standard",IF(X4="No","Comprehensive","")))</f>
        <v/>
      </c>
      <c r="Z4" s="22" t="str">
        <f>IF(Y4="Desktop",AA4,IF(Y4="Standard",AA5,IF(Y4="Comprehensive",AA6,"")))</f>
        <v/>
      </c>
      <c r="AA4" s="119" t="s">
        <v>142</v>
      </c>
      <c r="AB4" s="8" t="s">
        <v>139</v>
      </c>
    </row>
    <row r="5" spans="1:29" s="1" customFormat="1" ht="162" customHeight="1" x14ac:dyDescent="0.45">
      <c r="A5" s="59" t="s">
        <v>143</v>
      </c>
      <c r="B5" s="12" t="s">
        <v>114</v>
      </c>
      <c r="C5" s="14"/>
      <c r="D5" s="18"/>
      <c r="E5" s="17"/>
      <c r="F5" s="17"/>
      <c r="G5" s="17"/>
      <c r="H5" s="13" t="s">
        <v>139</v>
      </c>
      <c r="I5" s="16" t="s">
        <v>139</v>
      </c>
      <c r="J5" s="16" t="s">
        <v>139</v>
      </c>
      <c r="K5" s="16" t="s">
        <v>139</v>
      </c>
      <c r="L5" s="16" t="s">
        <v>139</v>
      </c>
      <c r="M5" s="16" t="s">
        <v>139</v>
      </c>
      <c r="N5" s="17"/>
      <c r="O5" s="8" t="str">
        <f t="shared" ref="O5:O11" si="0">IF(H5="Not applicable (no further consideration required)","No",IF(J5="Yes","Yes",IF(K5="Yes","Yes",IF(L5="Yes","Yes",IF(M5="Yes","Yes",IF(AND(H5="Likely",I5="Direct"),"Yes",IF(AND(H5="Likely",I5="Cumulative"),"Yes",IF(AND(I5="Unlikely",J5="No",K5="No",L5="No",M5="No"),"No",IF(AND(I5="Indirect",J5="No",K5="No",L5="No",M5="No"),"No",IF(AND(I5="Direct",J5="No",K5="No",L5="No",M5="No"),"No",IF(AND(I5="Cumulative",J5="No",K5="No",L5="No",M5="No"),"No",IF(J5="Uncertain","Yes",IF(K5="Uncertain","Yes",IF(L5="Uncertain","Yes",IF(M5="Uncertain","Yes","")))))))))))))))</f>
        <v/>
      </c>
      <c r="P5" s="19" t="s">
        <v>139</v>
      </c>
      <c r="Q5" s="7" t="str">
        <f>IF(H5="Not applicable (no further consideration required)","Low",IF(P5="No mitigation required","Low",IF(AND(J5="No",K5="No",L5="No",M5="No",P5="Standard"),"Low",IF(AND(J5="Yes",P5="Project specific"),"High",IF(AND(K5="Yes",P5="Project specific"),"High",IF(AND(L5="Yes",P5="Project specific"),"High",IF(AND(M5="Yes",P5="Project specific"),"High",IF(AND(J5="Yes",P5="Unknown"),"High",IF(AND(K5="Yes",P5="Unknown"),"High",IF(AND(L5="Yes",P5="Unknown"),"High",IF(AND(M5="Yes",P5="Unknown"),"High",IF(AND(J5="Yes",P5="Standard"),"Moderate",IF(AND(K5="Yes",P5="Standard"),"Moderate",IF(AND(L5="Yes",P5="Standard"),"Moderate",IF(AND(M5="Yes",P5="Standard"),"Moderate",IF(AND(J5="Uncertain",P5="Unknown"),"High",IF(AND(K5="Uncertain",P5="Unknown"),"High",IF(AND(L5="Uncertain",P5="Unknown"),"High",IF(AND(M5="Uncertain",P5="Unknown"),"High",IF(AND(J5="Uncertain",P5="Project specific"),"High",IF(AND(K5="Uncertain",P5="Project specific"),"High",IF(AND(L5="Uncertain",P5="Project specific"),"High",IF(AND(M5="Uncertain",P5="Project specific"),"High",IF(AND(J5="Uncertain",P5="Standard"),"Moderate",IF(AND(K5="Uncertain",P5="Standard"),"Moderate",IF(AND(L5="Uncertain",P5="Standard"),"Moderate",IF(AND(M5="Uncertain",P5="Standard"),"Moderate",IF(AND(J5="Uncertain",P5="No mitigation required"),"Low",IF(AND(K5="Uncertain",P5="No mitigation required"),"Low",IF(AND(L5="Uncertain",P5="No mitigation required"),"Low",IF(AND(M5="Uncertain",P5="No mitigation required"),"Low","")))))))))))))))))))))))))))))))</f>
        <v/>
      </c>
      <c r="R5" s="21" t="str">
        <f>IF(Q5="High",T4,IF(Q5="Moderate",T5,IF(Q5="Low",T6,"")))</f>
        <v/>
      </c>
      <c r="T5" t="s">
        <v>144</v>
      </c>
      <c r="U5" s="8" t="s">
        <v>139</v>
      </c>
      <c r="W5" s="8"/>
      <c r="X5" s="8" t="s">
        <v>139</v>
      </c>
      <c r="Y5" s="27" t="str">
        <f t="shared" ref="Y5:Y11" si="1">IF(X5="Yes","Desktop",IF(X5="Partially","Standard",IF(X5="No","Comprehensive","")))</f>
        <v/>
      </c>
      <c r="Z5" s="22" t="str">
        <f>IF(Y5="Desktop",AA4,IF(Y5="Standard",AA5,IF(Y5="Comprehensive",AA6,"")))</f>
        <v/>
      </c>
      <c r="AA5" s="119" t="s">
        <v>145</v>
      </c>
      <c r="AB5" s="8" t="s">
        <v>139</v>
      </c>
    </row>
    <row r="6" spans="1:29" s="1" customFormat="1" ht="162" customHeight="1" x14ac:dyDescent="0.45">
      <c r="A6" s="59" t="s">
        <v>146</v>
      </c>
      <c r="B6" s="12" t="s">
        <v>114</v>
      </c>
      <c r="C6" s="17"/>
      <c r="D6" s="17"/>
      <c r="E6" s="17"/>
      <c r="F6" s="17"/>
      <c r="G6" s="17"/>
      <c r="H6" s="13" t="s">
        <v>139</v>
      </c>
      <c r="I6" s="16" t="s">
        <v>149</v>
      </c>
      <c r="J6" s="16" t="s">
        <v>139</v>
      </c>
      <c r="K6" s="16" t="s">
        <v>139</v>
      </c>
      <c r="L6" s="16" t="s">
        <v>139</v>
      </c>
      <c r="M6" s="16" t="s">
        <v>139</v>
      </c>
      <c r="N6" s="17"/>
      <c r="O6" s="8" t="str">
        <f t="shared" si="0"/>
        <v/>
      </c>
      <c r="P6" s="19" t="s">
        <v>139</v>
      </c>
      <c r="Q6" s="7" t="str">
        <f t="shared" ref="Q6:Q11" si="2">IF(H6="Not applicable (no further consideration required)","Low",IF(P6="No mitigation required","Low",IF(AND(J6="No",K6="No",L6="No",M6="No",P6="Standard"),"Low",IF(AND(J6="Yes",P6="Project specific"),"High",IF(AND(K6="Yes",P6="Project specific"),"High",IF(AND(L6="Yes",P6="Project specific"),"High",IF(AND(M6="Yes",P6="Project specific"),"High",IF(AND(J6="Yes",P6="Unknown"),"High",IF(AND(K6="Yes",P6="Unknown"),"High",IF(AND(L6="Yes",P6="Unknown"),"High",IF(AND(M6="Yes",P6="Unknown"),"High",IF(AND(J6="Yes",P6="Standard"),"Moderate",IF(AND(K6="Yes",P6="Standard"),"Moderate",IF(AND(L6="Yes",P6="Standard"),"Moderate",IF(AND(M6="Yes",P6="Standard"),"Moderate",IF(AND(J6="Uncertain",P6="Unknown"),"High",IF(AND(K6="Uncertain",P6="Unknown"),"High",IF(AND(L6="Uncertain",P6="Unknown"),"High",IF(AND(M6="Uncertain",P6="Unknown"),"High",IF(AND(J6="Uncertain",P6="Project specific"),"High",IF(AND(K6="Uncertain",P6="Project specific"),"High",IF(AND(L6="Uncertain",P6="Project specific"),"High",IF(AND(M6="Uncertain",P6="Project specific"),"High",IF(AND(J6="Uncertain",P6="Standard"),"Moderate",IF(AND(K6="Uncertain",P6="Standard"),"Moderate",IF(AND(L6="Uncertain",P6="Standard"),"Moderate",IF(AND(M6="Uncertain",P6="Standard"),"Moderate",IF(AND(J6="Uncertain",P6="No mitigation required"),"Low",IF(AND(K6="Uncertain",P6="No mitigation required"),"Low",IF(AND(L6="Uncertain",P6="No mitigation required"),"Low",IF(AND(M6="Uncertain",P6="No mitigation required"),"Low","")))))))))))))))))))))))))))))))</f>
        <v/>
      </c>
      <c r="R6" s="21" t="str">
        <f>IF(Q6="High",T4,IF(Q6="Moderate",T5,IF(Q6="Low",T6,"")))</f>
        <v/>
      </c>
      <c r="T6" t="s">
        <v>151</v>
      </c>
      <c r="U6" s="8" t="s">
        <v>139</v>
      </c>
      <c r="W6" s="8"/>
      <c r="X6" s="8" t="s">
        <v>139</v>
      </c>
      <c r="Y6" s="27" t="str">
        <f t="shared" si="1"/>
        <v/>
      </c>
      <c r="Z6" s="22" t="str">
        <f>IF(Y6="Desktop",AA4,IF(Y6="Standard",AA5,IF(Y6="Comprehensive",AA6,"")))</f>
        <v/>
      </c>
      <c r="AA6" s="1" t="s">
        <v>152</v>
      </c>
      <c r="AB6" s="8" t="s">
        <v>139</v>
      </c>
    </row>
    <row r="7" spans="1:29" s="1" customFormat="1" ht="162" customHeight="1" x14ac:dyDescent="0.35">
      <c r="A7" s="59" t="s">
        <v>153</v>
      </c>
      <c r="B7" s="12" t="s">
        <v>114</v>
      </c>
      <c r="C7" s="17"/>
      <c r="D7" s="17"/>
      <c r="E7" s="17"/>
      <c r="F7" s="17"/>
      <c r="G7" s="17"/>
      <c r="H7" s="13" t="s">
        <v>139</v>
      </c>
      <c r="I7" s="16" t="s">
        <v>139</v>
      </c>
      <c r="J7" s="16" t="s">
        <v>139</v>
      </c>
      <c r="K7" s="16" t="s">
        <v>139</v>
      </c>
      <c r="L7" s="16" t="s">
        <v>139</v>
      </c>
      <c r="M7" s="16" t="s">
        <v>139</v>
      </c>
      <c r="N7" s="17"/>
      <c r="O7" s="8" t="str">
        <f t="shared" si="0"/>
        <v/>
      </c>
      <c r="P7" s="19" t="s">
        <v>139</v>
      </c>
      <c r="Q7" s="7" t="str">
        <f t="shared" si="2"/>
        <v/>
      </c>
      <c r="R7" s="21" t="str">
        <f>IF(Q7="High",T4,IF(Q7="Moderate",T5,IF(Q7="Low",T6,"")))</f>
        <v/>
      </c>
      <c r="T7" s="10"/>
      <c r="U7" s="8" t="s">
        <v>139</v>
      </c>
      <c r="W7" s="8"/>
      <c r="X7" s="8" t="s">
        <v>139</v>
      </c>
      <c r="Y7" s="27" t="str">
        <f t="shared" si="1"/>
        <v/>
      </c>
      <c r="Z7" s="22" t="str">
        <f>IF(Y7="Desktop",AA4,IF(Y7="Standard",AA5,IF(Y7="Comprehensive",AA6,"")))</f>
        <v/>
      </c>
      <c r="AB7" s="8" t="s">
        <v>139</v>
      </c>
    </row>
    <row r="8" spans="1:29" s="1" customFormat="1" ht="162" customHeight="1" x14ac:dyDescent="0.35">
      <c r="A8" s="59" t="s">
        <v>154</v>
      </c>
      <c r="B8" s="12" t="s">
        <v>114</v>
      </c>
      <c r="C8" s="17"/>
      <c r="D8" s="17"/>
      <c r="E8" s="17"/>
      <c r="F8" s="17"/>
      <c r="G8" s="17"/>
      <c r="H8" s="13" t="s">
        <v>139</v>
      </c>
      <c r="I8" s="16" t="s">
        <v>139</v>
      </c>
      <c r="J8" s="16" t="s">
        <v>139</v>
      </c>
      <c r="K8" s="16" t="s">
        <v>139</v>
      </c>
      <c r="L8" s="16" t="s">
        <v>139</v>
      </c>
      <c r="M8" s="16" t="s">
        <v>139</v>
      </c>
      <c r="N8" s="17"/>
      <c r="O8" s="8" t="str">
        <f t="shared" si="0"/>
        <v/>
      </c>
      <c r="P8" s="19" t="s">
        <v>139</v>
      </c>
      <c r="Q8" s="7" t="str">
        <f t="shared" si="2"/>
        <v/>
      </c>
      <c r="R8" s="21" t="str">
        <f>IF(Q8="High",T4,IF(Q8="Moderate",T5,IF(Q8="Low",T6,"")))</f>
        <v/>
      </c>
      <c r="T8" s="10"/>
      <c r="U8" s="8" t="s">
        <v>139</v>
      </c>
      <c r="W8" s="8"/>
      <c r="X8" s="8" t="s">
        <v>139</v>
      </c>
      <c r="Y8" s="27" t="str">
        <f t="shared" si="1"/>
        <v/>
      </c>
      <c r="Z8" s="22" t="str">
        <f>IF(Y8="Desktop",AA4,IF(Y8="Standard",AA5,IF(Y8="Comprehensive",AA6,"")))</f>
        <v/>
      </c>
      <c r="AB8" s="8" t="s">
        <v>139</v>
      </c>
    </row>
    <row r="9" spans="1:29" s="1" customFormat="1" ht="162" customHeight="1" x14ac:dyDescent="0.35">
      <c r="A9" s="59" t="s">
        <v>31</v>
      </c>
      <c r="B9" s="12" t="s">
        <v>114</v>
      </c>
      <c r="C9" s="17"/>
      <c r="D9" s="17"/>
      <c r="E9" s="17"/>
      <c r="F9" s="17"/>
      <c r="G9" s="17"/>
      <c r="H9" s="13" t="s">
        <v>139</v>
      </c>
      <c r="I9" s="16" t="s">
        <v>139</v>
      </c>
      <c r="J9" s="16" t="s">
        <v>139</v>
      </c>
      <c r="K9" s="16" t="s">
        <v>139</v>
      </c>
      <c r="L9" s="16" t="s">
        <v>139</v>
      </c>
      <c r="M9" s="16" t="s">
        <v>139</v>
      </c>
      <c r="N9" s="17"/>
      <c r="O9" s="8" t="str">
        <f t="shared" si="0"/>
        <v/>
      </c>
      <c r="P9" s="19" t="s">
        <v>139</v>
      </c>
      <c r="Q9" s="7" t="str">
        <f t="shared" si="2"/>
        <v/>
      </c>
      <c r="R9" s="21" t="str">
        <f>IF(Q9="High",T4,IF(Q9="Moderate",T5,IF(Q9="Low",T6,"")))</f>
        <v/>
      </c>
      <c r="T9" s="10"/>
      <c r="U9" s="8" t="s">
        <v>139</v>
      </c>
      <c r="W9" s="8"/>
      <c r="X9" s="8" t="s">
        <v>139</v>
      </c>
      <c r="Y9" s="27" t="str">
        <f t="shared" si="1"/>
        <v/>
      </c>
      <c r="Z9" s="22" t="str">
        <f>IF(Y9="Desktop",AA4,IF(Y9="Standard",AA5,IF(Y9="Comprehensive",AA6,"")))</f>
        <v/>
      </c>
      <c r="AB9" s="8" t="s">
        <v>139</v>
      </c>
    </row>
    <row r="10" spans="1:29" s="1" customFormat="1" ht="162" customHeight="1" x14ac:dyDescent="0.35">
      <c r="A10" s="59" t="s">
        <v>35</v>
      </c>
      <c r="B10" s="12" t="s">
        <v>114</v>
      </c>
      <c r="C10" s="17"/>
      <c r="D10" s="17"/>
      <c r="E10" s="17"/>
      <c r="F10" s="17"/>
      <c r="G10" s="17"/>
      <c r="H10" s="13" t="s">
        <v>139</v>
      </c>
      <c r="I10" s="16" t="s">
        <v>139</v>
      </c>
      <c r="J10" s="16" t="s">
        <v>139</v>
      </c>
      <c r="K10" s="16" t="s">
        <v>139</v>
      </c>
      <c r="L10" s="16" t="s">
        <v>139</v>
      </c>
      <c r="M10" s="16" t="s">
        <v>139</v>
      </c>
      <c r="N10" s="17"/>
      <c r="O10" s="8" t="str">
        <f t="shared" si="0"/>
        <v/>
      </c>
      <c r="P10" s="19" t="s">
        <v>139</v>
      </c>
      <c r="Q10" s="7" t="str">
        <f t="shared" si="2"/>
        <v/>
      </c>
      <c r="R10" s="21" t="str">
        <f>IF(Q10="High",T4,IF(Q10="Moderate",T5,IF(Q10="Low",T6,"")))</f>
        <v/>
      </c>
      <c r="T10" s="10"/>
      <c r="U10" s="8" t="s">
        <v>139</v>
      </c>
      <c r="W10" s="8"/>
      <c r="X10" s="8" t="s">
        <v>139</v>
      </c>
      <c r="Y10" s="27" t="str">
        <f t="shared" si="1"/>
        <v/>
      </c>
      <c r="Z10" s="22" t="str">
        <f>IF(Y10="Desktop",AA4,IF(Y10="Standard",AA5,IF(Y10="Comprehensive",AA6,"")))</f>
        <v/>
      </c>
      <c r="AB10" s="8" t="s">
        <v>139</v>
      </c>
    </row>
    <row r="11" spans="1:29" s="1" customFormat="1" ht="162" customHeight="1" x14ac:dyDescent="0.35">
      <c r="A11" s="59" t="s">
        <v>155</v>
      </c>
      <c r="B11" s="12" t="s">
        <v>114</v>
      </c>
      <c r="C11" s="17"/>
      <c r="D11" s="17"/>
      <c r="E11" s="17"/>
      <c r="F11" s="17"/>
      <c r="G11" s="17"/>
      <c r="H11" s="13" t="s">
        <v>139</v>
      </c>
      <c r="I11" s="16" t="s">
        <v>139</v>
      </c>
      <c r="J11" s="16" t="s">
        <v>139</v>
      </c>
      <c r="K11" s="16" t="s">
        <v>139</v>
      </c>
      <c r="L11" s="16" t="s">
        <v>139</v>
      </c>
      <c r="M11" s="16" t="s">
        <v>139</v>
      </c>
      <c r="N11" s="17"/>
      <c r="O11" s="8" t="str">
        <f t="shared" si="0"/>
        <v/>
      </c>
      <c r="P11" s="19" t="s">
        <v>139</v>
      </c>
      <c r="Q11" s="7" t="str">
        <f t="shared" si="2"/>
        <v/>
      </c>
      <c r="R11" s="21" t="str">
        <f>IF(Q11="High",T4,IF(Q11="Moderate",T5,IF(Q11="Low",T6,"")))</f>
        <v/>
      </c>
      <c r="T11" s="10"/>
      <c r="U11" s="8" t="s">
        <v>139</v>
      </c>
      <c r="W11" s="8"/>
      <c r="X11" s="8" t="s">
        <v>139</v>
      </c>
      <c r="Y11" s="27" t="str">
        <f t="shared" si="1"/>
        <v/>
      </c>
      <c r="Z11" s="22" t="str">
        <f>IF(Y11="Desktop",AA4,IF(Y11="Standard",AA5,IF(Y11="Comprehensive",AA6,"")))</f>
        <v/>
      </c>
      <c r="AB11" s="8" t="s">
        <v>139</v>
      </c>
    </row>
    <row r="12" spans="1:29" s="1" customFormat="1" ht="13.5" x14ac:dyDescent="0.35">
      <c r="A12" s="1" t="s">
        <v>156</v>
      </c>
      <c r="R12" s="22"/>
      <c r="T12" s="10"/>
    </row>
    <row r="13" spans="1:29" s="1" customFormat="1" ht="13.5" x14ac:dyDescent="0.35">
      <c r="A13" s="1" t="s">
        <v>157</v>
      </c>
      <c r="R13" s="22"/>
      <c r="T13" s="10"/>
    </row>
    <row r="14" spans="1:29" s="1" customFormat="1" ht="13.5" x14ac:dyDescent="0.35">
      <c r="A14" s="1" t="s">
        <v>158</v>
      </c>
      <c r="R14" s="22"/>
      <c r="T14" s="10"/>
    </row>
    <row r="15" spans="1:29" x14ac:dyDescent="0.45">
      <c r="A15" s="1" t="s">
        <v>159</v>
      </c>
    </row>
    <row r="16" spans="1:29" x14ac:dyDescent="0.45">
      <c r="A16" s="1" t="s">
        <v>160</v>
      </c>
    </row>
    <row r="17" spans="1:1" x14ac:dyDescent="0.45">
      <c r="A17" s="1" t="s">
        <v>161</v>
      </c>
    </row>
    <row r="18" spans="1:1" x14ac:dyDescent="0.45">
      <c r="A18" s="1" t="s">
        <v>162</v>
      </c>
    </row>
    <row r="19" spans="1:1" x14ac:dyDescent="0.45">
      <c r="A19" s="20" t="s">
        <v>163</v>
      </c>
    </row>
    <row r="20" spans="1:1" x14ac:dyDescent="0.45">
      <c r="A20" s="1" t="s">
        <v>164</v>
      </c>
    </row>
    <row r="21" spans="1:1" x14ac:dyDescent="0.45">
      <c r="A21" s="1" t="s">
        <v>165</v>
      </c>
    </row>
    <row r="22" spans="1:1" x14ac:dyDescent="0.45">
      <c r="A22" s="1" t="s">
        <v>166</v>
      </c>
    </row>
    <row r="23" spans="1:1" x14ac:dyDescent="0.45">
      <c r="A23" s="120" t="s">
        <v>167</v>
      </c>
    </row>
    <row r="24" spans="1:1" x14ac:dyDescent="0.45">
      <c r="A24" s="120" t="s">
        <v>168</v>
      </c>
    </row>
    <row r="25" spans="1:1" x14ac:dyDescent="0.45">
      <c r="A25" s="60" t="s">
        <v>147</v>
      </c>
    </row>
    <row r="26" spans="1:1" x14ac:dyDescent="0.45">
      <c r="A26" s="60" t="s">
        <v>169</v>
      </c>
    </row>
    <row r="27" spans="1:1" x14ac:dyDescent="0.45">
      <c r="A27" s="60" t="s">
        <v>170</v>
      </c>
    </row>
    <row r="28" spans="1:1" x14ac:dyDescent="0.45">
      <c r="A28" s="60" t="s">
        <v>171</v>
      </c>
    </row>
    <row r="29" spans="1:1" x14ac:dyDescent="0.45">
      <c r="A29" s="60" t="s">
        <v>172</v>
      </c>
    </row>
    <row r="30" spans="1:1" x14ac:dyDescent="0.45">
      <c r="A30" s="61" t="s">
        <v>173</v>
      </c>
    </row>
    <row r="31" spans="1:1" x14ac:dyDescent="0.45">
      <c r="A31" s="60" t="s">
        <v>174</v>
      </c>
    </row>
  </sheetData>
  <autoFilter ref="B3:AB31" xr:uid="{A2F12D09-7E46-4C97-B8F5-BD89F96D17A1}"/>
  <mergeCells count="2">
    <mergeCell ref="J2:N2"/>
    <mergeCell ref="U2:AB2"/>
  </mergeCells>
  <conditionalFormatting sqref="Q4:Q11">
    <cfRule type="containsText" dxfId="8" priority="7" operator="containsText" text="Low">
      <formula>NOT(ISERROR(SEARCH("Low",Q4)))</formula>
    </cfRule>
    <cfRule type="containsText" dxfId="7" priority="8" operator="containsText" text="Moderate">
      <formula>NOT(ISERROR(SEARCH("Moderate",Q4)))</formula>
    </cfRule>
    <cfRule type="containsText" dxfId="6" priority="9" operator="containsText" text="High">
      <formula>NOT(ISERROR(SEARCH("High",Q4)))</formula>
    </cfRule>
  </conditionalFormatting>
  <conditionalFormatting sqref="Y4:Y11">
    <cfRule type="containsText" dxfId="5" priority="1" operator="containsText" text="Standard">
      <formula>NOT(ISERROR(SEARCH("Standard",Y4)))</formula>
    </cfRule>
    <cfRule type="containsText" dxfId="4" priority="2" operator="containsText" text="Comprehensive">
      <formula>NOT(ISERROR(SEARCH("Comprehensive",Y4)))</formula>
    </cfRule>
    <cfRule type="containsText" dxfId="3" priority="3" operator="containsText" text="Desktop">
      <formula>NOT(ISERROR(SEARCH("Desktop",Y4)))</formula>
    </cfRule>
  </conditionalFormatting>
  <conditionalFormatting sqref="AB4:AB11">
    <cfRule type="containsText" dxfId="2" priority="4" operator="containsText" text="Low">
      <formula>NOT(ISERROR(SEARCH("Low",AB4)))</formula>
    </cfRule>
    <cfRule type="containsText" dxfId="1" priority="5" operator="containsText" text="Moderate">
      <formula>NOT(ISERROR(SEARCH("Moderate",AB4)))</formula>
    </cfRule>
    <cfRule type="containsText" dxfId="0" priority="6" operator="containsText" text="High">
      <formula>NOT(ISERROR(SEARCH("High",AB4)))</formula>
    </cfRule>
  </conditionalFormatting>
  <dataValidations count="9">
    <dataValidation type="list" allowBlank="1" showInputMessage="1" showErrorMessage="1" sqref="H4:H11" xr:uid="{AB799CFC-1C7C-4BBB-9BAD-22630B572374}">
      <formula1>"Please select, Likely, Unlikely, Not applicable (no further consideration required)"</formula1>
    </dataValidation>
    <dataValidation type="list" allowBlank="1" showInputMessage="1" showErrorMessage="1" sqref="P4:P11" xr:uid="{BFC66FFA-186C-4F90-BE1F-3DC5C9FE746C}">
      <formula1>"Please select, Project specific, Standard, Unknown, No mitigation required"</formula1>
    </dataValidation>
    <dataValidation type="list" allowBlank="1" showInputMessage="1" showErrorMessage="1" sqref="U4:U11" xr:uid="{04819C6D-3D82-408F-93B0-4CF00862C417}">
      <formula1>"Please select, Yes,No"</formula1>
    </dataValidation>
    <dataValidation type="list" allowBlank="1" showInputMessage="1" showErrorMessage="1" sqref="X4:X11" xr:uid="{783C3D07-3A47-4397-9308-57F8ACF2C439}">
      <formula1>"Please select, Yes,Partially,No"</formula1>
    </dataValidation>
    <dataValidation type="list" allowBlank="1" showInputMessage="1" showErrorMessage="1" sqref="AB4:AB11" xr:uid="{8CDDB2AB-0B2A-44B4-B7DF-5C4FC2EDAE65}">
      <formula1>"Please select,Low,Moderate,High"</formula1>
    </dataValidation>
    <dataValidation type="list" allowBlank="1" showInputMessage="1" showErrorMessage="1" sqref="J4:M11" xr:uid="{D4E9A523-E306-466B-93AA-F715987ED538}">
      <formula1>"Please select,Yes,No,Uncertain"</formula1>
    </dataValidation>
    <dataValidation type="list" allowBlank="1" showInputMessage="1" showErrorMessage="1" sqref="B5:B11" xr:uid="{BD9B79F6-9EF3-4B74-ADF4-3757E4D8B89E}">
      <formula1>$A$3:$A$35</formula1>
    </dataValidation>
    <dataValidation type="list" allowBlank="1" showInputMessage="1" showErrorMessage="1" sqref="B4" xr:uid="{058E9BE0-A090-4E42-92BA-FCB4FD533997}">
      <formula1>$A$3:$A$31</formula1>
    </dataValidation>
    <dataValidation type="list" allowBlank="1" showInputMessage="1" showErrorMessage="1" sqref="I4:I11" xr:uid="{B0D958F0-07E5-471E-8C72-AD13BA69ED35}">
      <formula1>"Please select, Direct, Indirect, Cumulative, Positive"</formula1>
    </dataValidation>
  </dataValidations>
  <pageMargins left="0.7" right="0.7" top="0.75" bottom="0.75" header="0.3" footer="0.3"/>
  <pageSetup paperSize="8" scale="22" fitToHeight="0" orientation="landscape" horizontalDpi="1200" verticalDpi="1200" r:id="rId1"/>
  <headerFooter>
    <oddHeader>&amp;C&amp;"Calibri"&amp;12&amp;KA80000 OFFICIAL&amp;1#_x000D_</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F2E5-7AC1-4C43-B7E2-369E83CDAB01}">
  <sheetPr>
    <tabColor rgb="FFB3FFEB"/>
    <pageSetUpPr fitToPage="1"/>
  </sheetPr>
  <dimension ref="A1:I72"/>
  <sheetViews>
    <sheetView topLeftCell="A21" zoomScale="65" zoomScaleNormal="130" workbookViewId="0">
      <selection activeCell="B44" sqref="B44:C46"/>
    </sheetView>
  </sheetViews>
  <sheetFormatPr defaultColWidth="9.1328125" defaultRowHeight="14.25" x14ac:dyDescent="0.45"/>
  <cols>
    <col min="1" max="1" width="15.3984375" style="39" customWidth="1"/>
    <col min="2" max="2" width="39.73046875" style="39" customWidth="1"/>
    <col min="3" max="3" width="54.59765625" style="39" customWidth="1"/>
    <col min="4" max="5" width="9.1328125" style="39"/>
    <col min="6" max="6" width="32.265625" style="39" customWidth="1"/>
    <col min="7" max="7" width="23.59765625" style="39" customWidth="1"/>
    <col min="8" max="8" width="33.1328125" style="39" customWidth="1"/>
    <col min="9" max="16384" width="9.1328125" style="39"/>
  </cols>
  <sheetData>
    <row r="1" spans="1:8" ht="132" customHeight="1" x14ac:dyDescent="0.45"/>
    <row r="2" spans="1:8" ht="15.75" customHeight="1" x14ac:dyDescent="0.45">
      <c r="A2" s="174" t="s">
        <v>175</v>
      </c>
      <c r="B2" s="175"/>
      <c r="C2" s="175"/>
      <c r="D2" s="175"/>
      <c r="E2" s="175"/>
      <c r="F2" s="175"/>
      <c r="G2" s="175"/>
      <c r="H2" s="175"/>
    </row>
    <row r="3" spans="1:8" ht="25.5" customHeight="1" x14ac:dyDescent="0.45">
      <c r="A3" s="116" t="s">
        <v>176</v>
      </c>
      <c r="B3" s="116" t="s">
        <v>177</v>
      </c>
      <c r="C3" s="116"/>
      <c r="D3" s="63"/>
      <c r="E3" s="63"/>
      <c r="F3" s="63"/>
      <c r="G3" s="63"/>
      <c r="H3" s="63"/>
    </row>
    <row r="4" spans="1:8" ht="36.75" customHeight="1" x14ac:dyDescent="0.45">
      <c r="A4" s="115" t="s">
        <v>178</v>
      </c>
      <c r="B4" s="173" t="s">
        <v>179</v>
      </c>
      <c r="C4" s="173"/>
      <c r="D4" s="63"/>
      <c r="E4" s="63"/>
      <c r="F4" s="63"/>
      <c r="G4" s="63"/>
      <c r="H4" s="63"/>
    </row>
    <row r="5" spans="1:8" ht="25.5" customHeight="1" x14ac:dyDescent="0.45">
      <c r="A5" s="115" t="s">
        <v>162</v>
      </c>
      <c r="B5" s="173" t="s">
        <v>180</v>
      </c>
      <c r="C5" s="173"/>
      <c r="D5" s="63"/>
      <c r="E5" s="63"/>
      <c r="F5" s="63"/>
      <c r="G5" s="63"/>
      <c r="H5" s="63"/>
    </row>
    <row r="6" spans="1:8" ht="39.75" customHeight="1" x14ac:dyDescent="0.45">
      <c r="A6" s="115" t="s">
        <v>181</v>
      </c>
      <c r="B6" s="173" t="s">
        <v>182</v>
      </c>
      <c r="C6" s="173"/>
      <c r="D6" s="63"/>
      <c r="E6" s="63"/>
      <c r="F6" s="63"/>
      <c r="G6" s="63"/>
      <c r="H6" s="63"/>
    </row>
    <row r="7" spans="1:8" ht="63" customHeight="1" x14ac:dyDescent="0.45">
      <c r="A7" s="115" t="s">
        <v>183</v>
      </c>
      <c r="B7" s="173" t="s">
        <v>184</v>
      </c>
      <c r="C7" s="173"/>
      <c r="D7" s="63"/>
      <c r="E7" s="63"/>
      <c r="F7" s="63"/>
      <c r="G7" s="63"/>
      <c r="H7" s="63"/>
    </row>
    <row r="8" spans="1:8" ht="38.25" customHeight="1" x14ac:dyDescent="0.45">
      <c r="A8" s="115" t="s">
        <v>157</v>
      </c>
      <c r="B8" s="173" t="s">
        <v>185</v>
      </c>
      <c r="C8" s="173"/>
      <c r="D8" s="63"/>
      <c r="E8" s="63"/>
      <c r="F8" s="63"/>
      <c r="G8" s="63"/>
      <c r="H8" s="63"/>
    </row>
    <row r="9" spans="1:8" ht="24" customHeight="1" x14ac:dyDescent="0.45">
      <c r="A9" s="117" t="s">
        <v>186</v>
      </c>
      <c r="B9" s="176" t="s">
        <v>177</v>
      </c>
      <c r="C9" s="177"/>
      <c r="D9" s="178" t="s">
        <v>187</v>
      </c>
      <c r="E9" s="179"/>
      <c r="F9" s="179"/>
      <c r="G9" s="179"/>
      <c r="H9" s="180"/>
    </row>
    <row r="10" spans="1:8" ht="33" customHeight="1" x14ac:dyDescent="0.45">
      <c r="A10" s="49" t="s">
        <v>167</v>
      </c>
      <c r="B10" s="167" t="s">
        <v>188</v>
      </c>
      <c r="C10" s="167"/>
      <c r="D10" s="168" t="s">
        <v>189</v>
      </c>
      <c r="E10" s="168"/>
      <c r="F10" s="168"/>
      <c r="G10" s="168"/>
      <c r="H10" s="168"/>
    </row>
    <row r="11" spans="1:8" ht="44.25" customHeight="1" x14ac:dyDescent="0.45">
      <c r="A11" s="49" t="s">
        <v>168</v>
      </c>
      <c r="B11" s="167" t="s">
        <v>190</v>
      </c>
      <c r="C11" s="167"/>
      <c r="D11" s="168" t="s">
        <v>191</v>
      </c>
      <c r="E11" s="168"/>
      <c r="F11" s="168"/>
      <c r="G11" s="168"/>
      <c r="H11" s="168"/>
    </row>
    <row r="12" spans="1:8" ht="50.25" customHeight="1" x14ac:dyDescent="0.45">
      <c r="A12" s="49" t="s">
        <v>192</v>
      </c>
      <c r="B12" s="168" t="s">
        <v>193</v>
      </c>
      <c r="C12" s="168"/>
      <c r="D12" s="168" t="s">
        <v>194</v>
      </c>
      <c r="E12" s="168"/>
      <c r="F12" s="168"/>
      <c r="G12" s="168"/>
      <c r="H12" s="168"/>
    </row>
    <row r="13" spans="1:8" ht="27.75" customHeight="1" x14ac:dyDescent="0.45">
      <c r="A13" s="49" t="s">
        <v>195</v>
      </c>
      <c r="B13" s="168" t="s">
        <v>196</v>
      </c>
      <c r="C13" s="168"/>
      <c r="D13" s="168" t="s">
        <v>197</v>
      </c>
      <c r="E13" s="168"/>
      <c r="F13" s="168"/>
      <c r="G13" s="168"/>
      <c r="H13" s="168"/>
    </row>
    <row r="14" spans="1:8" ht="42.75" customHeight="1" x14ac:dyDescent="0.45">
      <c r="A14" s="49" t="s">
        <v>198</v>
      </c>
      <c r="B14" s="168" t="s">
        <v>199</v>
      </c>
      <c r="C14" s="168"/>
      <c r="D14" s="168" t="s">
        <v>200</v>
      </c>
      <c r="E14" s="168"/>
      <c r="F14" s="168"/>
      <c r="G14" s="168"/>
      <c r="H14" s="168"/>
    </row>
    <row r="15" spans="1:8" ht="40.5" customHeight="1" x14ac:dyDescent="0.45">
      <c r="A15" s="49" t="s">
        <v>201</v>
      </c>
      <c r="B15" s="168" t="s">
        <v>202</v>
      </c>
      <c r="C15" s="168"/>
      <c r="D15" s="168" t="s">
        <v>203</v>
      </c>
      <c r="E15" s="168"/>
      <c r="F15" s="168"/>
      <c r="G15" s="168"/>
      <c r="H15" s="168"/>
    </row>
    <row r="16" spans="1:8" ht="39.75" customHeight="1" x14ac:dyDescent="0.45">
      <c r="A16" s="49" t="s">
        <v>204</v>
      </c>
      <c r="B16" s="168" t="s">
        <v>205</v>
      </c>
      <c r="C16" s="168"/>
      <c r="D16" s="168" t="s">
        <v>206</v>
      </c>
      <c r="E16" s="168"/>
      <c r="F16" s="168"/>
      <c r="G16" s="168"/>
      <c r="H16" s="168"/>
    </row>
    <row r="17" spans="1:9" ht="39.75" customHeight="1" x14ac:dyDescent="0.45">
      <c r="A17" s="49" t="s">
        <v>207</v>
      </c>
      <c r="B17" s="168" t="s">
        <v>208</v>
      </c>
      <c r="C17" s="168"/>
      <c r="D17" s="214" t="s">
        <v>209</v>
      </c>
      <c r="E17" s="214"/>
      <c r="F17" s="214"/>
      <c r="G17" s="214"/>
      <c r="H17" s="214"/>
    </row>
    <row r="18" spans="1:9" ht="24.75" customHeight="1" x14ac:dyDescent="0.45">
      <c r="A18" s="171" t="s">
        <v>210</v>
      </c>
      <c r="B18" s="172"/>
      <c r="C18" s="172"/>
      <c r="D18" s="172"/>
      <c r="E18" s="172"/>
      <c r="F18" s="172"/>
      <c r="G18" s="172"/>
      <c r="H18" s="172"/>
    </row>
    <row r="19" spans="1:9" ht="63" customHeight="1" x14ac:dyDescent="0.45">
      <c r="A19" s="169" t="s">
        <v>211</v>
      </c>
      <c r="B19" s="170"/>
      <c r="C19" s="170"/>
      <c r="D19" s="170"/>
      <c r="E19" s="170"/>
      <c r="F19" s="170"/>
      <c r="G19" s="170"/>
      <c r="H19" s="170"/>
    </row>
    <row r="20" spans="1:9" x14ac:dyDescent="0.45">
      <c r="A20" s="28" t="s">
        <v>212</v>
      </c>
      <c r="B20" s="186" t="s">
        <v>177</v>
      </c>
      <c r="C20" s="186"/>
      <c r="D20" s="186"/>
      <c r="E20" s="186"/>
      <c r="F20" s="186"/>
      <c r="G20" s="186"/>
      <c r="H20" s="186"/>
    </row>
    <row r="21" spans="1:9" ht="66" customHeight="1" x14ac:dyDescent="0.45">
      <c r="A21" s="49" t="s">
        <v>116</v>
      </c>
      <c r="B21" s="215" t="s">
        <v>213</v>
      </c>
      <c r="C21" s="216"/>
      <c r="D21" s="216"/>
      <c r="E21" s="216"/>
      <c r="F21" s="216"/>
      <c r="G21" s="216"/>
      <c r="H21" s="216"/>
      <c r="I21"/>
    </row>
    <row r="22" spans="1:9" ht="39.75" customHeight="1" x14ac:dyDescent="0.45">
      <c r="A22" s="49" t="s">
        <v>214</v>
      </c>
      <c r="B22" s="215" t="s">
        <v>215</v>
      </c>
      <c r="C22" s="216"/>
      <c r="D22" s="216"/>
      <c r="E22" s="216"/>
      <c r="F22" s="216"/>
      <c r="G22" s="216"/>
      <c r="H22" s="216"/>
      <c r="I22"/>
    </row>
    <row r="23" spans="1:9" ht="36" customHeight="1" x14ac:dyDescent="0.45">
      <c r="A23" s="49" t="s">
        <v>118</v>
      </c>
      <c r="B23" s="215" t="s">
        <v>216</v>
      </c>
      <c r="C23" s="216"/>
      <c r="D23" s="216"/>
      <c r="E23" s="216"/>
      <c r="F23" s="216"/>
      <c r="G23" s="216"/>
      <c r="H23" s="216"/>
      <c r="I23"/>
    </row>
    <row r="24" spans="1:9" ht="27.75" customHeight="1" x14ac:dyDescent="0.45">
      <c r="A24" s="171" t="s">
        <v>217</v>
      </c>
      <c r="B24" s="172"/>
      <c r="C24" s="172"/>
      <c r="D24" s="172"/>
      <c r="E24" s="172"/>
      <c r="F24" s="172"/>
      <c r="G24" s="172"/>
      <c r="H24" s="172"/>
    </row>
    <row r="25" spans="1:9" ht="18" customHeight="1" x14ac:dyDescent="0.45">
      <c r="A25" s="28" t="s">
        <v>212</v>
      </c>
      <c r="B25" s="186" t="s">
        <v>177</v>
      </c>
      <c r="C25" s="186"/>
      <c r="D25" s="186"/>
      <c r="E25" s="186"/>
      <c r="F25" s="186"/>
      <c r="G25" s="186"/>
      <c r="H25" s="186"/>
    </row>
    <row r="26" spans="1:9" ht="15" customHeight="1" x14ac:dyDescent="0.45">
      <c r="A26" s="49" t="s">
        <v>148</v>
      </c>
      <c r="B26" s="201" t="s">
        <v>218</v>
      </c>
      <c r="C26" s="202"/>
      <c r="D26" s="202"/>
      <c r="E26" s="202"/>
      <c r="F26" s="202"/>
      <c r="G26" s="202"/>
      <c r="H26" s="202"/>
    </row>
    <row r="27" spans="1:9" ht="15" customHeight="1" x14ac:dyDescent="0.45">
      <c r="A27" s="49" t="s">
        <v>219</v>
      </c>
      <c r="B27" s="181" t="s">
        <v>220</v>
      </c>
      <c r="C27" s="182"/>
      <c r="D27" s="182"/>
      <c r="E27" s="182"/>
      <c r="F27" s="182"/>
      <c r="G27" s="182"/>
      <c r="H27" s="183"/>
    </row>
    <row r="28" spans="1:9" ht="30.75" customHeight="1" x14ac:dyDescent="0.45">
      <c r="A28" s="49" t="s">
        <v>221</v>
      </c>
      <c r="B28" s="181" t="s">
        <v>222</v>
      </c>
      <c r="C28" s="182"/>
      <c r="D28" s="182"/>
      <c r="E28" s="182"/>
      <c r="F28" s="182"/>
      <c r="G28" s="182"/>
      <c r="H28" s="183"/>
    </row>
    <row r="29" spans="1:9" ht="30.75" customHeight="1" x14ac:dyDescent="0.45">
      <c r="A29" s="219" t="s">
        <v>223</v>
      </c>
      <c r="B29" s="220"/>
      <c r="C29" s="220"/>
      <c r="D29" s="220"/>
      <c r="E29" s="220"/>
      <c r="F29" s="220"/>
      <c r="G29" s="220"/>
      <c r="H29" s="220"/>
    </row>
    <row r="30" spans="1:9" ht="30.75" customHeight="1" x14ac:dyDescent="0.45">
      <c r="A30" s="64" t="s">
        <v>212</v>
      </c>
      <c r="B30" s="64" t="s">
        <v>177</v>
      </c>
      <c r="C30" s="64"/>
      <c r="D30" s="64"/>
      <c r="E30" s="64"/>
      <c r="F30" s="64"/>
      <c r="G30" s="64"/>
      <c r="H30" s="64"/>
    </row>
    <row r="31" spans="1:9" ht="30.75" customHeight="1" x14ac:dyDescent="0.45">
      <c r="A31" s="65" t="s">
        <v>149</v>
      </c>
      <c r="B31" s="201" t="s">
        <v>224</v>
      </c>
      <c r="C31" s="202"/>
      <c r="D31" s="202"/>
      <c r="E31" s="202"/>
      <c r="F31" s="202"/>
      <c r="G31" s="202"/>
      <c r="H31" s="202"/>
    </row>
    <row r="32" spans="1:9" ht="30.75" customHeight="1" x14ac:dyDescent="0.45">
      <c r="A32" s="65" t="s">
        <v>225</v>
      </c>
      <c r="B32" s="201" t="s">
        <v>226</v>
      </c>
      <c r="C32" s="202"/>
      <c r="D32" s="202"/>
      <c r="E32" s="202"/>
      <c r="F32" s="202"/>
      <c r="G32" s="202"/>
      <c r="H32" s="202"/>
    </row>
    <row r="33" spans="1:8" ht="30.75" customHeight="1" x14ac:dyDescent="0.45">
      <c r="A33" s="65" t="s">
        <v>227</v>
      </c>
      <c r="B33" s="201" t="s">
        <v>228</v>
      </c>
      <c r="C33" s="202"/>
      <c r="D33" s="202"/>
      <c r="E33" s="202"/>
      <c r="F33" s="202"/>
      <c r="G33" s="202"/>
      <c r="H33" s="202"/>
    </row>
    <row r="34" spans="1:8" ht="33.75" customHeight="1" x14ac:dyDescent="0.45">
      <c r="A34" s="217" t="s">
        <v>229</v>
      </c>
      <c r="B34" s="218"/>
      <c r="C34" s="218"/>
      <c r="D34" s="218"/>
      <c r="E34" s="218"/>
      <c r="F34" s="218"/>
      <c r="G34" s="218"/>
      <c r="H34" s="218"/>
    </row>
    <row r="35" spans="1:8" ht="21.75" customHeight="1" x14ac:dyDescent="0.45">
      <c r="A35" s="29" t="s">
        <v>230</v>
      </c>
      <c r="B35" s="211" t="s">
        <v>231</v>
      </c>
      <c r="C35" s="212"/>
      <c r="D35" s="199" t="s">
        <v>232</v>
      </c>
      <c r="E35" s="199"/>
      <c r="F35" s="199"/>
      <c r="G35" s="199"/>
      <c r="H35" s="199"/>
    </row>
    <row r="36" spans="1:8" ht="15.75" customHeight="1" x14ac:dyDescent="0.45">
      <c r="A36" s="194" t="s">
        <v>121</v>
      </c>
      <c r="B36" s="203" t="s">
        <v>233</v>
      </c>
      <c r="C36" s="204"/>
      <c r="D36" s="170" t="s">
        <v>234</v>
      </c>
      <c r="E36" s="170"/>
      <c r="F36" s="170"/>
      <c r="G36" s="170"/>
      <c r="H36" s="198"/>
    </row>
    <row r="37" spans="1:8" ht="16.5" customHeight="1" x14ac:dyDescent="0.45">
      <c r="A37" s="195"/>
      <c r="B37" s="205"/>
      <c r="C37" s="206"/>
      <c r="D37" s="170" t="s">
        <v>235</v>
      </c>
      <c r="E37" s="170"/>
      <c r="F37" s="170"/>
      <c r="G37" s="170"/>
      <c r="H37" s="198"/>
    </row>
    <row r="38" spans="1:8" ht="17.25" customHeight="1" x14ac:dyDescent="0.45">
      <c r="A38" s="195"/>
      <c r="B38" s="207"/>
      <c r="C38" s="208"/>
      <c r="D38" s="189" t="s">
        <v>236</v>
      </c>
      <c r="E38" s="190"/>
      <c r="F38" s="190"/>
      <c r="G38" s="190"/>
      <c r="H38" s="191"/>
    </row>
    <row r="39" spans="1:8" ht="76.5" hidden="1" customHeight="1" x14ac:dyDescent="0.45">
      <c r="A39" s="196"/>
      <c r="B39" s="209" t="s">
        <v>237</v>
      </c>
      <c r="C39" s="210"/>
      <c r="D39" s="170" t="s">
        <v>238</v>
      </c>
      <c r="E39" s="170"/>
      <c r="F39" s="170"/>
      <c r="G39" s="170"/>
      <c r="H39" s="170"/>
    </row>
    <row r="40" spans="1:8" ht="13.5" customHeight="1" x14ac:dyDescent="0.45">
      <c r="A40" s="194" t="s">
        <v>122</v>
      </c>
      <c r="B40" s="168" t="s">
        <v>239</v>
      </c>
      <c r="C40" s="168"/>
      <c r="D40" s="197" t="s">
        <v>240</v>
      </c>
      <c r="E40" s="170"/>
      <c r="F40" s="170"/>
      <c r="G40" s="170"/>
      <c r="H40" s="198"/>
    </row>
    <row r="41" spans="1:8" ht="13.5" customHeight="1" x14ac:dyDescent="0.45">
      <c r="A41" s="195"/>
      <c r="B41" s="168"/>
      <c r="C41" s="168"/>
      <c r="D41" s="197" t="s">
        <v>241</v>
      </c>
      <c r="E41" s="170"/>
      <c r="F41" s="170"/>
      <c r="G41" s="170"/>
      <c r="H41" s="198"/>
    </row>
    <row r="42" spans="1:8" ht="14.25" customHeight="1" x14ac:dyDescent="0.45">
      <c r="A42" s="195"/>
      <c r="B42" s="168"/>
      <c r="C42" s="168"/>
      <c r="D42" s="197" t="s">
        <v>242</v>
      </c>
      <c r="E42" s="170"/>
      <c r="F42" s="170"/>
      <c r="G42" s="170"/>
      <c r="H42" s="198"/>
    </row>
    <row r="43" spans="1:8" ht="18" customHeight="1" x14ac:dyDescent="0.45">
      <c r="A43" s="196"/>
      <c r="B43" s="168"/>
      <c r="C43" s="168"/>
      <c r="D43" s="189" t="s">
        <v>243</v>
      </c>
      <c r="E43" s="190"/>
      <c r="F43" s="190"/>
      <c r="G43" s="190"/>
      <c r="H43" s="191"/>
    </row>
    <row r="44" spans="1:8" ht="17.25" customHeight="1" x14ac:dyDescent="0.45">
      <c r="A44" s="194" t="s">
        <v>244</v>
      </c>
      <c r="B44" s="197" t="s">
        <v>245</v>
      </c>
      <c r="C44" s="198"/>
      <c r="D44" s="192" t="s">
        <v>246</v>
      </c>
      <c r="E44" s="200"/>
      <c r="F44" s="200"/>
      <c r="G44" s="200"/>
      <c r="H44" s="193"/>
    </row>
    <row r="45" spans="1:8" ht="18.75" customHeight="1" x14ac:dyDescent="0.45">
      <c r="A45" s="195"/>
      <c r="B45" s="197"/>
      <c r="C45" s="198"/>
      <c r="D45" s="197" t="s">
        <v>247</v>
      </c>
      <c r="E45" s="170"/>
      <c r="F45" s="170"/>
      <c r="G45" s="170"/>
      <c r="H45" s="198"/>
    </row>
    <row r="46" spans="1:8" ht="26.25" customHeight="1" x14ac:dyDescent="0.45">
      <c r="A46" s="196"/>
      <c r="B46" s="197"/>
      <c r="C46" s="198"/>
      <c r="D46" s="189" t="s">
        <v>248</v>
      </c>
      <c r="E46" s="190"/>
      <c r="F46" s="190"/>
      <c r="G46" s="190"/>
      <c r="H46" s="191"/>
    </row>
    <row r="47" spans="1:8" ht="28.5" customHeight="1" x14ac:dyDescent="0.45">
      <c r="A47" s="194" t="s">
        <v>124</v>
      </c>
      <c r="B47" s="192" t="s">
        <v>249</v>
      </c>
      <c r="C47" s="193"/>
      <c r="D47" s="192" t="s">
        <v>250</v>
      </c>
      <c r="E47" s="200"/>
      <c r="F47" s="200"/>
      <c r="G47" s="200"/>
      <c r="H47" s="193"/>
    </row>
    <row r="48" spans="1:8" ht="18.75" customHeight="1" x14ac:dyDescent="0.45">
      <c r="A48" s="195"/>
      <c r="B48" s="197" t="s">
        <v>251</v>
      </c>
      <c r="C48" s="198"/>
      <c r="D48" s="197" t="s">
        <v>252</v>
      </c>
      <c r="E48" s="170"/>
      <c r="F48" s="170"/>
      <c r="G48" s="170"/>
      <c r="H48" s="198"/>
    </row>
    <row r="49" spans="1:8" ht="15.75" customHeight="1" x14ac:dyDescent="0.45">
      <c r="A49" s="195"/>
      <c r="B49" s="197" t="s">
        <v>253</v>
      </c>
      <c r="C49" s="198"/>
      <c r="D49" s="197" t="s">
        <v>254</v>
      </c>
      <c r="E49" s="170"/>
      <c r="F49" s="170"/>
      <c r="G49" s="170"/>
      <c r="H49" s="198"/>
    </row>
    <row r="50" spans="1:8" ht="15.75" customHeight="1" x14ac:dyDescent="0.45">
      <c r="A50" s="195"/>
      <c r="B50" s="197" t="s">
        <v>255</v>
      </c>
      <c r="C50" s="198"/>
      <c r="D50" s="197"/>
      <c r="E50" s="170"/>
      <c r="F50" s="170"/>
      <c r="G50" s="170"/>
      <c r="H50" s="198"/>
    </row>
    <row r="51" spans="1:8" x14ac:dyDescent="0.45">
      <c r="A51" s="195"/>
      <c r="B51" s="197" t="s">
        <v>256</v>
      </c>
      <c r="C51" s="198"/>
      <c r="D51" s="197"/>
      <c r="E51" s="170"/>
      <c r="F51" s="170"/>
      <c r="G51" s="170"/>
      <c r="H51" s="198"/>
    </row>
    <row r="52" spans="1:8" x14ac:dyDescent="0.45">
      <c r="A52" s="195"/>
      <c r="B52" s="197" t="s">
        <v>257</v>
      </c>
      <c r="C52" s="198"/>
      <c r="D52" s="197"/>
      <c r="E52" s="170"/>
      <c r="F52" s="170"/>
      <c r="G52" s="170"/>
      <c r="H52" s="198"/>
    </row>
    <row r="53" spans="1:8" x14ac:dyDescent="0.45">
      <c r="A53" s="195"/>
      <c r="B53" s="197" t="s">
        <v>258</v>
      </c>
      <c r="C53" s="198"/>
      <c r="D53" s="197"/>
      <c r="E53" s="170"/>
      <c r="F53" s="170"/>
      <c r="G53" s="170"/>
      <c r="H53" s="198"/>
    </row>
    <row r="54" spans="1:8" x14ac:dyDescent="0.45">
      <c r="A54" s="196"/>
      <c r="B54" s="189" t="s">
        <v>259</v>
      </c>
      <c r="C54" s="191"/>
      <c r="D54" s="189"/>
      <c r="E54" s="190"/>
      <c r="F54" s="190"/>
      <c r="G54" s="190"/>
      <c r="H54" s="191"/>
    </row>
    <row r="55" spans="1:8" ht="26.25" customHeight="1" x14ac:dyDescent="0.45">
      <c r="A55" s="171" t="s">
        <v>260</v>
      </c>
      <c r="B55" s="172"/>
      <c r="C55" s="172"/>
      <c r="D55" s="172"/>
      <c r="E55" s="172"/>
      <c r="F55" s="172"/>
      <c r="G55" s="172"/>
      <c r="H55" s="172"/>
    </row>
    <row r="56" spans="1:8" ht="27" customHeight="1" x14ac:dyDescent="0.45">
      <c r="A56" s="170" t="s">
        <v>261</v>
      </c>
      <c r="B56" s="223"/>
      <c r="C56" s="223"/>
      <c r="D56" s="223"/>
      <c r="E56" s="223"/>
      <c r="F56" s="223"/>
      <c r="G56" s="223"/>
      <c r="H56" s="223"/>
    </row>
    <row r="57" spans="1:8" ht="28.5" customHeight="1" x14ac:dyDescent="0.45">
      <c r="A57" s="187" t="s">
        <v>262</v>
      </c>
      <c r="B57" s="188"/>
      <c r="C57" s="188"/>
      <c r="D57" s="188"/>
      <c r="E57" s="188"/>
      <c r="F57" s="188"/>
      <c r="G57" s="188"/>
      <c r="H57" s="188"/>
    </row>
    <row r="58" spans="1:8" ht="14.25" customHeight="1" x14ac:dyDescent="0.45">
      <c r="A58" s="221" t="s">
        <v>263</v>
      </c>
      <c r="B58" s="222"/>
      <c r="C58" s="222"/>
      <c r="D58" s="222"/>
      <c r="E58" s="222"/>
      <c r="F58" s="222"/>
      <c r="G58" s="222"/>
      <c r="H58" s="222"/>
    </row>
    <row r="59" spans="1:8" ht="19.5" customHeight="1" x14ac:dyDescent="0.45">
      <c r="A59" s="28" t="s">
        <v>264</v>
      </c>
      <c r="B59" s="186" t="s">
        <v>177</v>
      </c>
      <c r="C59" s="186"/>
      <c r="D59" s="186"/>
      <c r="E59" s="186"/>
      <c r="F59" s="186"/>
      <c r="G59" s="186"/>
      <c r="H59" s="186"/>
    </row>
    <row r="60" spans="1:8" ht="21.75" customHeight="1" x14ac:dyDescent="0.45">
      <c r="A60" s="50" t="s">
        <v>141</v>
      </c>
      <c r="B60" s="168" t="s">
        <v>265</v>
      </c>
      <c r="C60" s="168"/>
      <c r="D60" s="168"/>
      <c r="E60" s="168"/>
      <c r="F60" s="168"/>
      <c r="G60" s="168"/>
      <c r="H60" s="168"/>
    </row>
    <row r="61" spans="1:8" ht="21.75" customHeight="1" x14ac:dyDescent="0.45">
      <c r="A61" s="50" t="s">
        <v>150</v>
      </c>
      <c r="B61" s="168" t="s">
        <v>266</v>
      </c>
      <c r="C61" s="168"/>
      <c r="D61" s="168"/>
      <c r="E61" s="168"/>
      <c r="F61" s="168"/>
      <c r="G61" s="168"/>
      <c r="H61" s="168"/>
    </row>
    <row r="62" spans="1:8" ht="22.5" customHeight="1" x14ac:dyDescent="0.45">
      <c r="A62" s="213" t="s">
        <v>267</v>
      </c>
      <c r="B62" s="213"/>
      <c r="C62" s="213"/>
      <c r="D62" s="213"/>
      <c r="E62" s="213"/>
      <c r="F62" s="213"/>
      <c r="G62" s="213"/>
      <c r="H62" s="213"/>
    </row>
    <row r="63" spans="1:8" ht="21.75" customHeight="1" x14ac:dyDescent="0.45">
      <c r="A63" s="50" t="s">
        <v>268</v>
      </c>
      <c r="B63" s="168" t="s">
        <v>269</v>
      </c>
      <c r="C63" s="168"/>
      <c r="D63" s="168"/>
      <c r="E63" s="168"/>
      <c r="F63" s="168"/>
      <c r="G63" s="168"/>
      <c r="H63" s="168"/>
    </row>
    <row r="64" spans="1:8" ht="24" customHeight="1" x14ac:dyDescent="0.45">
      <c r="A64" s="50" t="s">
        <v>270</v>
      </c>
      <c r="B64" s="168" t="s">
        <v>271</v>
      </c>
      <c r="C64" s="168"/>
      <c r="D64" s="168"/>
      <c r="E64" s="168"/>
      <c r="F64" s="168"/>
      <c r="G64" s="168"/>
      <c r="H64" s="168"/>
    </row>
    <row r="65" spans="1:8" ht="20.25" customHeight="1" x14ac:dyDescent="0.45">
      <c r="A65" s="50" t="s">
        <v>272</v>
      </c>
      <c r="B65" s="168" t="s">
        <v>273</v>
      </c>
      <c r="C65" s="168"/>
      <c r="D65" s="168"/>
      <c r="E65" s="168"/>
      <c r="F65" s="168"/>
      <c r="G65" s="168"/>
      <c r="H65" s="168"/>
    </row>
    <row r="66" spans="1:8" ht="27" customHeight="1" x14ac:dyDescent="0.45">
      <c r="A66" s="50" t="s">
        <v>274</v>
      </c>
      <c r="B66" s="168" t="s">
        <v>275</v>
      </c>
      <c r="C66" s="168"/>
      <c r="D66" s="168"/>
      <c r="E66" s="168"/>
      <c r="F66" s="168"/>
      <c r="G66" s="168"/>
      <c r="H66" s="168"/>
    </row>
    <row r="67" spans="1:8" ht="21.75" customHeight="1" x14ac:dyDescent="0.45">
      <c r="A67" s="187" t="s">
        <v>276</v>
      </c>
      <c r="B67" s="188"/>
      <c r="C67" s="188"/>
      <c r="D67" s="188"/>
      <c r="E67" s="188"/>
      <c r="F67" s="188"/>
      <c r="G67" s="188"/>
      <c r="H67" s="188"/>
    </row>
    <row r="68" spans="1:8" ht="11.25" customHeight="1" x14ac:dyDescent="0.45">
      <c r="A68" s="184" t="s">
        <v>277</v>
      </c>
      <c r="B68" s="185"/>
      <c r="C68" s="185"/>
      <c r="D68" s="185"/>
      <c r="E68" s="185"/>
      <c r="F68" s="185"/>
      <c r="G68" s="185"/>
      <c r="H68" s="185"/>
    </row>
    <row r="69" spans="1:8" x14ac:dyDescent="0.45">
      <c r="A69" s="28" t="s">
        <v>264</v>
      </c>
      <c r="B69" s="186" t="s">
        <v>177</v>
      </c>
      <c r="C69" s="186"/>
      <c r="D69" s="186"/>
      <c r="E69" s="186"/>
      <c r="F69" s="186" t="s">
        <v>278</v>
      </c>
      <c r="G69" s="186"/>
      <c r="H69" s="186"/>
    </row>
    <row r="70" spans="1:8" ht="58.5" customHeight="1" x14ac:dyDescent="0.45">
      <c r="A70" s="24" t="s">
        <v>279</v>
      </c>
      <c r="B70" s="181" t="s">
        <v>280</v>
      </c>
      <c r="C70" s="182"/>
      <c r="D70" s="182"/>
      <c r="E70" s="183"/>
      <c r="F70" s="181" t="s">
        <v>281</v>
      </c>
      <c r="G70" s="182"/>
      <c r="H70" s="183"/>
    </row>
    <row r="71" spans="1:8" ht="45.75" customHeight="1" x14ac:dyDescent="0.45">
      <c r="A71" s="25" t="s">
        <v>282</v>
      </c>
      <c r="B71" s="181" t="s">
        <v>283</v>
      </c>
      <c r="C71" s="182"/>
      <c r="D71" s="182"/>
      <c r="E71" s="183"/>
      <c r="F71" s="181" t="s">
        <v>284</v>
      </c>
      <c r="G71" s="182"/>
      <c r="H71" s="183"/>
    </row>
    <row r="72" spans="1:8" ht="50.25" customHeight="1" x14ac:dyDescent="0.45">
      <c r="A72" s="26" t="s">
        <v>285</v>
      </c>
      <c r="B72" s="181" t="s">
        <v>286</v>
      </c>
      <c r="C72" s="182"/>
      <c r="D72" s="182"/>
      <c r="E72" s="183"/>
      <c r="F72" s="181" t="s">
        <v>287</v>
      </c>
      <c r="G72" s="182"/>
      <c r="H72" s="183"/>
    </row>
  </sheetData>
  <mergeCells count="99">
    <mergeCell ref="B63:H63"/>
    <mergeCell ref="A44:A46"/>
    <mergeCell ref="A47:A54"/>
    <mergeCell ref="B44:C46"/>
    <mergeCell ref="B60:H60"/>
    <mergeCell ref="B61:H61"/>
    <mergeCell ref="B59:H59"/>
    <mergeCell ref="A57:H57"/>
    <mergeCell ref="A58:H58"/>
    <mergeCell ref="A55:H55"/>
    <mergeCell ref="A56:H56"/>
    <mergeCell ref="D47:H47"/>
    <mergeCell ref="D48:H48"/>
    <mergeCell ref="D53:H53"/>
    <mergeCell ref="D54:H54"/>
    <mergeCell ref="B48:C48"/>
    <mergeCell ref="A62:H62"/>
    <mergeCell ref="D17:H17"/>
    <mergeCell ref="D43:H43"/>
    <mergeCell ref="B20:H20"/>
    <mergeCell ref="B21:H21"/>
    <mergeCell ref="B22:H22"/>
    <mergeCell ref="B23:H23"/>
    <mergeCell ref="B28:H28"/>
    <mergeCell ref="B27:H27"/>
    <mergeCell ref="B26:H26"/>
    <mergeCell ref="B25:H25"/>
    <mergeCell ref="A24:H24"/>
    <mergeCell ref="A34:H34"/>
    <mergeCell ref="A40:A43"/>
    <mergeCell ref="A29:H29"/>
    <mergeCell ref="B31:H31"/>
    <mergeCell ref="D35:H35"/>
    <mergeCell ref="D36:H36"/>
    <mergeCell ref="D44:H44"/>
    <mergeCell ref="D45:H45"/>
    <mergeCell ref="B32:H32"/>
    <mergeCell ref="B33:H33"/>
    <mergeCell ref="B36:C38"/>
    <mergeCell ref="B39:C39"/>
    <mergeCell ref="B35:C35"/>
    <mergeCell ref="D42:H42"/>
    <mergeCell ref="D37:H37"/>
    <mergeCell ref="D38:H38"/>
    <mergeCell ref="D39:H39"/>
    <mergeCell ref="D40:H40"/>
    <mergeCell ref="D41:H41"/>
    <mergeCell ref="D46:H46"/>
    <mergeCell ref="B47:C47"/>
    <mergeCell ref="A36:A39"/>
    <mergeCell ref="B53:C53"/>
    <mergeCell ref="B54:C54"/>
    <mergeCell ref="D49:H49"/>
    <mergeCell ref="D50:H50"/>
    <mergeCell ref="D51:H51"/>
    <mergeCell ref="D52:H52"/>
    <mergeCell ref="B49:C49"/>
    <mergeCell ref="B50:C50"/>
    <mergeCell ref="B51:C51"/>
    <mergeCell ref="B52:C52"/>
    <mergeCell ref="B40:C43"/>
    <mergeCell ref="B64:H64"/>
    <mergeCell ref="B65:H65"/>
    <mergeCell ref="B66:H66"/>
    <mergeCell ref="B70:E70"/>
    <mergeCell ref="B71:E71"/>
    <mergeCell ref="A67:H67"/>
    <mergeCell ref="B72:E72"/>
    <mergeCell ref="F70:H70"/>
    <mergeCell ref="F71:H71"/>
    <mergeCell ref="F72:H72"/>
    <mergeCell ref="A68:H68"/>
    <mergeCell ref="F69:H69"/>
    <mergeCell ref="B69:E69"/>
    <mergeCell ref="B5:C5"/>
    <mergeCell ref="A2:H2"/>
    <mergeCell ref="B4:C4"/>
    <mergeCell ref="B9:C9"/>
    <mergeCell ref="B10:C10"/>
    <mergeCell ref="D10:H10"/>
    <mergeCell ref="B6:C6"/>
    <mergeCell ref="B7:C7"/>
    <mergeCell ref="B8:C8"/>
    <mergeCell ref="D9:H9"/>
    <mergeCell ref="A19:H19"/>
    <mergeCell ref="A18:H18"/>
    <mergeCell ref="B13:C13"/>
    <mergeCell ref="B14:C14"/>
    <mergeCell ref="B15:C15"/>
    <mergeCell ref="B16:C16"/>
    <mergeCell ref="B17:C17"/>
    <mergeCell ref="D15:H15"/>
    <mergeCell ref="D14:H14"/>
    <mergeCell ref="D16:H16"/>
    <mergeCell ref="B11:C11"/>
    <mergeCell ref="B12:C12"/>
    <mergeCell ref="D11:H11"/>
    <mergeCell ref="D12:H12"/>
    <mergeCell ref="D13:H13"/>
  </mergeCells>
  <pageMargins left="0.7" right="0.7" top="0.75" bottom="0.75" header="0.3" footer="0.3"/>
  <pageSetup paperSize="8" scale="57" fitToHeight="0" orientation="portrait" r:id="rId1"/>
  <headerFooter>
    <oddHeader>&amp;C&amp;"Calibri"&amp;12&amp;KA80000 OFFICIAL&amp;1#_x000D_</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3B11D-B55D-47F5-86C4-2232D1B0BCB3}">
  <sheetPr>
    <pageSetUpPr fitToPage="1"/>
  </sheetPr>
  <dimension ref="A1:H24"/>
  <sheetViews>
    <sheetView topLeftCell="A6" workbookViewId="0">
      <selection activeCell="C8" sqref="C8"/>
    </sheetView>
  </sheetViews>
  <sheetFormatPr defaultColWidth="9.1328125" defaultRowHeight="13.15" x14ac:dyDescent="0.45"/>
  <cols>
    <col min="1" max="1" width="14" style="54" customWidth="1"/>
    <col min="2" max="2" width="13.1328125" style="57" customWidth="1"/>
    <col min="3" max="3" width="97.265625" style="11" customWidth="1"/>
    <col min="4" max="16384" width="9.1328125" style="54"/>
  </cols>
  <sheetData>
    <row r="1" spans="1:8" x14ac:dyDescent="0.45">
      <c r="A1" s="51" t="s">
        <v>288</v>
      </c>
      <c r="B1" s="52" t="s">
        <v>289</v>
      </c>
      <c r="C1" s="53" t="s">
        <v>290</v>
      </c>
      <c r="D1" s="51" t="s">
        <v>291</v>
      </c>
    </row>
    <row r="2" spans="1:8" x14ac:dyDescent="0.45">
      <c r="A2" s="3" t="s">
        <v>292</v>
      </c>
      <c r="B2" s="55">
        <v>45009</v>
      </c>
      <c r="C2" s="10" t="s">
        <v>293</v>
      </c>
      <c r="D2" s="3" t="s">
        <v>294</v>
      </c>
      <c r="E2" s="3"/>
      <c r="F2" s="3"/>
      <c r="G2" s="3"/>
      <c r="H2" s="3"/>
    </row>
    <row r="3" spans="1:8" x14ac:dyDescent="0.45">
      <c r="A3" s="224" t="s">
        <v>295</v>
      </c>
      <c r="B3" s="225">
        <v>45015</v>
      </c>
      <c r="C3" s="10" t="s">
        <v>296</v>
      </c>
      <c r="D3" s="3" t="s">
        <v>294</v>
      </c>
      <c r="E3" s="3"/>
      <c r="F3" s="3"/>
      <c r="G3" s="3"/>
      <c r="H3" s="3"/>
    </row>
    <row r="4" spans="1:8" x14ac:dyDescent="0.45">
      <c r="A4" s="224"/>
      <c r="B4" s="225"/>
      <c r="C4" s="10" t="s">
        <v>297</v>
      </c>
      <c r="D4" s="224" t="s">
        <v>294</v>
      </c>
      <c r="E4" s="3"/>
      <c r="F4" s="3"/>
      <c r="G4" s="3"/>
      <c r="H4" s="3"/>
    </row>
    <row r="5" spans="1:8" x14ac:dyDescent="0.45">
      <c r="A5" s="224"/>
      <c r="B5" s="225"/>
      <c r="C5" s="10" t="s">
        <v>298</v>
      </c>
      <c r="D5" s="224"/>
      <c r="E5" s="3"/>
      <c r="F5" s="3"/>
      <c r="G5" s="3"/>
      <c r="H5" s="3"/>
    </row>
    <row r="6" spans="1:8" ht="25.5" x14ac:dyDescent="0.45">
      <c r="A6" s="224"/>
      <c r="B6" s="225"/>
      <c r="C6" s="10" t="s">
        <v>299</v>
      </c>
      <c r="D6" s="224"/>
      <c r="E6" s="3"/>
      <c r="F6" s="3"/>
      <c r="G6" s="3"/>
      <c r="H6" s="3"/>
    </row>
    <row r="7" spans="1:8" x14ac:dyDescent="0.45">
      <c r="A7" s="224"/>
      <c r="B7" s="225"/>
      <c r="C7" s="10" t="s">
        <v>300</v>
      </c>
      <c r="D7" s="224"/>
      <c r="E7" s="3"/>
      <c r="F7" s="3"/>
      <c r="G7" s="3"/>
      <c r="H7" s="3"/>
    </row>
    <row r="8" spans="1:8" ht="25.5" x14ac:dyDescent="0.45">
      <c r="A8" s="3" t="s">
        <v>301</v>
      </c>
      <c r="B8" s="55">
        <v>45030</v>
      </c>
      <c r="C8" s="10" t="s">
        <v>302</v>
      </c>
      <c r="D8" s="3" t="s">
        <v>294</v>
      </c>
      <c r="E8" s="3"/>
      <c r="F8" s="3"/>
      <c r="G8" s="3"/>
      <c r="H8" s="3"/>
    </row>
    <row r="9" spans="1:8" ht="25.5" x14ac:dyDescent="0.45">
      <c r="A9" s="3" t="s">
        <v>303</v>
      </c>
      <c r="B9" s="55">
        <v>45047</v>
      </c>
      <c r="C9" s="10" t="s">
        <v>304</v>
      </c>
      <c r="D9" s="3" t="s">
        <v>294</v>
      </c>
      <c r="E9" s="3"/>
      <c r="F9" s="3"/>
      <c r="G9" s="3"/>
      <c r="H9" s="3"/>
    </row>
    <row r="10" spans="1:8" x14ac:dyDescent="0.45">
      <c r="A10" s="3" t="s">
        <v>305</v>
      </c>
      <c r="B10" s="55">
        <v>45126</v>
      </c>
      <c r="C10" s="10" t="s">
        <v>306</v>
      </c>
      <c r="D10" s="3" t="s">
        <v>294</v>
      </c>
      <c r="E10" s="3"/>
      <c r="F10" s="3"/>
      <c r="G10" s="3"/>
      <c r="H10" s="3"/>
    </row>
    <row r="11" spans="1:8" ht="25.5" x14ac:dyDescent="0.45">
      <c r="A11" s="67" t="s">
        <v>307</v>
      </c>
      <c r="B11" s="68">
        <v>45167</v>
      </c>
      <c r="C11" s="66" t="s">
        <v>308</v>
      </c>
      <c r="D11" s="3" t="s">
        <v>309</v>
      </c>
      <c r="E11" s="3"/>
      <c r="F11" s="3"/>
      <c r="G11" s="3"/>
      <c r="H11" s="3"/>
    </row>
    <row r="12" spans="1:8" x14ac:dyDescent="0.45">
      <c r="A12" s="3"/>
      <c r="B12" s="56"/>
      <c r="C12" s="10"/>
      <c r="D12" s="3"/>
      <c r="E12" s="3"/>
      <c r="F12" s="3"/>
      <c r="G12" s="3"/>
      <c r="H12" s="3"/>
    </row>
    <row r="13" spans="1:8" x14ac:dyDescent="0.45">
      <c r="A13" s="3"/>
      <c r="B13" s="56"/>
      <c r="C13" s="10"/>
      <c r="D13" s="3"/>
      <c r="E13" s="3"/>
      <c r="F13" s="3"/>
      <c r="G13" s="3"/>
      <c r="H13" s="3"/>
    </row>
    <row r="14" spans="1:8" x14ac:dyDescent="0.45">
      <c r="A14" s="3"/>
      <c r="B14" s="56"/>
      <c r="C14" s="10"/>
      <c r="D14" s="3"/>
      <c r="E14" s="3"/>
      <c r="F14" s="3"/>
      <c r="G14" s="3"/>
      <c r="H14" s="3"/>
    </row>
    <row r="15" spans="1:8" x14ac:dyDescent="0.45">
      <c r="A15" s="3"/>
      <c r="B15" s="56"/>
      <c r="C15" s="10"/>
      <c r="D15" s="3"/>
      <c r="E15" s="3"/>
      <c r="F15" s="3"/>
      <c r="G15" s="3"/>
      <c r="H15" s="3"/>
    </row>
    <row r="16" spans="1:8" x14ac:dyDescent="0.45">
      <c r="A16" s="3"/>
      <c r="B16" s="56"/>
      <c r="C16" s="10"/>
      <c r="D16" s="3"/>
      <c r="E16" s="3"/>
      <c r="F16" s="3"/>
      <c r="G16" s="3"/>
      <c r="H16" s="3"/>
    </row>
    <row r="17" spans="1:8" x14ac:dyDescent="0.45">
      <c r="A17" s="3"/>
      <c r="B17" s="56"/>
      <c r="C17" s="10"/>
      <c r="D17" s="3"/>
      <c r="E17" s="3"/>
      <c r="F17" s="3"/>
      <c r="G17" s="3"/>
      <c r="H17" s="3"/>
    </row>
    <row r="18" spans="1:8" x14ac:dyDescent="0.45">
      <c r="A18" s="3"/>
      <c r="B18" s="56"/>
      <c r="C18" s="10"/>
      <c r="D18" s="3"/>
      <c r="E18" s="3"/>
      <c r="F18" s="3"/>
      <c r="G18" s="3"/>
      <c r="H18" s="3"/>
    </row>
    <row r="19" spans="1:8" x14ac:dyDescent="0.45">
      <c r="A19" s="3"/>
      <c r="B19" s="56"/>
      <c r="C19" s="10"/>
      <c r="D19" s="3"/>
      <c r="E19" s="3"/>
      <c r="F19" s="3"/>
      <c r="G19" s="3"/>
      <c r="H19" s="3"/>
    </row>
    <row r="20" spans="1:8" x14ac:dyDescent="0.45">
      <c r="A20" s="3"/>
      <c r="B20" s="56"/>
      <c r="C20" s="10"/>
      <c r="D20" s="3"/>
      <c r="E20" s="3"/>
      <c r="F20" s="3"/>
      <c r="G20" s="3"/>
      <c r="H20" s="3"/>
    </row>
    <row r="21" spans="1:8" x14ac:dyDescent="0.45">
      <c r="A21" s="3"/>
      <c r="B21" s="56"/>
      <c r="C21" s="10"/>
      <c r="D21" s="3"/>
      <c r="E21" s="3"/>
      <c r="F21" s="3"/>
      <c r="G21" s="3"/>
      <c r="H21" s="3"/>
    </row>
    <row r="22" spans="1:8" x14ac:dyDescent="0.45">
      <c r="A22" s="3"/>
      <c r="B22" s="56"/>
      <c r="C22" s="10"/>
      <c r="D22" s="3"/>
      <c r="E22" s="3"/>
      <c r="F22" s="3"/>
      <c r="G22" s="3"/>
      <c r="H22" s="3"/>
    </row>
    <row r="23" spans="1:8" x14ac:dyDescent="0.45">
      <c r="A23" s="3"/>
      <c r="B23" s="56"/>
      <c r="C23" s="10"/>
      <c r="D23" s="3"/>
      <c r="E23" s="3"/>
      <c r="F23" s="3"/>
      <c r="G23" s="3"/>
      <c r="H23" s="3"/>
    </row>
    <row r="24" spans="1:8" x14ac:dyDescent="0.45">
      <c r="A24" s="3"/>
      <c r="B24" s="56"/>
      <c r="C24" s="10"/>
      <c r="D24" s="3"/>
      <c r="E24" s="3"/>
      <c r="F24" s="3"/>
      <c r="G24" s="3"/>
      <c r="H24" s="3"/>
    </row>
  </sheetData>
  <mergeCells count="3">
    <mergeCell ref="A3:A7"/>
    <mergeCell ref="B3:B7"/>
    <mergeCell ref="D4:D7"/>
  </mergeCells>
  <pageMargins left="0.7" right="0.7" top="0.75" bottom="0.75" header="0.3" footer="0.3"/>
  <pageSetup paperSize="8" scale="87" fitToHeight="0" orientation="portrait" horizontalDpi="1200" verticalDpi="1200" r:id="rId1"/>
  <headerFooter>
    <oddHeader>&amp;C&amp;"Calibri"&amp;12&amp;KA80000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f5b37b5-2ee6-46a0-9248-8bb0189198f5">
      <UserInfo>
        <DisplayName>Wheeler, Madeleine (DEM)</DisplayName>
        <AccountId>36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24E46898A702448DC39676E45B7E89" ma:contentTypeVersion="5" ma:contentTypeDescription="Create a new document." ma:contentTypeScope="" ma:versionID="a1151d22d8d23c8e6ac8a014992fa19c">
  <xsd:schema xmlns:xsd="http://www.w3.org/2001/XMLSchema" xmlns:xs="http://www.w3.org/2001/XMLSchema" xmlns:p="http://schemas.microsoft.com/office/2006/metadata/properties" xmlns:ns2="c73a12df-1da6-49a6-8b89-068f036d6667" xmlns:ns3="8f5b37b5-2ee6-46a0-9248-8bb0189198f5" targetNamespace="http://schemas.microsoft.com/office/2006/metadata/properties" ma:root="true" ma:fieldsID="c21c1fb7cdc3574d7b97b60a4c0f8488" ns2:_="" ns3:_="">
    <xsd:import namespace="c73a12df-1da6-49a6-8b89-068f036d6667"/>
    <xsd:import namespace="8f5b37b5-2ee6-46a0-9248-8bb0189198f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a12df-1da6-49a6-8b89-068f036d6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5b37b5-2ee6-46a0-9248-8bb0189198f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CF6999-52B9-43E8-9D50-9ACE8B131F0F}">
  <ds:schemaRefs>
    <ds:schemaRef ds:uri="http://schemas.microsoft.com/office/2006/metadata/properties"/>
    <ds:schemaRef ds:uri="http://schemas.microsoft.com/office/infopath/2007/PartnerControls"/>
    <ds:schemaRef ds:uri="8f5b37b5-2ee6-46a0-9248-8bb0189198f5"/>
  </ds:schemaRefs>
</ds:datastoreItem>
</file>

<file path=customXml/itemProps2.xml><?xml version="1.0" encoding="utf-8"?>
<ds:datastoreItem xmlns:ds="http://schemas.openxmlformats.org/officeDocument/2006/customXml" ds:itemID="{25D328E2-7AE1-42F5-910F-A40726A86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a12df-1da6-49a6-8b89-068f036d6667"/>
    <ds:schemaRef ds:uri="8f5b37b5-2ee6-46a0-9248-8bb018919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6528B-B35A-452D-9996-64EC1A292CAA}">
  <ds:schemaRefs>
    <ds:schemaRef ds:uri="http://schemas.microsoft.com/sharepoint/v3/contenttype/forms"/>
  </ds:schemaRefs>
</ds:datastoreItem>
</file>

<file path=docMetadata/LabelInfo.xml><?xml version="1.0" encoding="utf-8"?>
<clbl:labelList xmlns:clbl="http://schemas.microsoft.com/office/2020/mipLabelMetadata">
  <clbl:label id="{77274858-3b1d-4431-8679-d878f40e28fd}" enabled="1" method="Privileged" siteId="{bda528f7-fca9-432f-bc98-bd7e90d4090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Step 1 - Existing Environment</vt:lpstr>
      <vt:lpstr>Step 2 - Proposed Operations</vt:lpstr>
      <vt:lpstr>Step 3 - Social &amp; Community</vt:lpstr>
      <vt:lpstr>Step 4 - Preliminary Impacts</vt:lpstr>
      <vt:lpstr>Guidance</vt:lpstr>
      <vt:lpstr>Document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Evans</dc:creator>
  <cp:keywords/>
  <dc:description/>
  <cp:lastModifiedBy>Martin, Tess (DEM)</cp:lastModifiedBy>
  <cp:revision/>
  <dcterms:created xsi:type="dcterms:W3CDTF">2023-03-23T03:06:30Z</dcterms:created>
  <dcterms:modified xsi:type="dcterms:W3CDTF">2023-11-09T01:26:23Z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0x0101005124E46898A702448DC39676E45B7E89</vt:lpwstr>
  </property>
  <property fmtid="{D5CDD505-2E9C-101B-9397-08002B2CF9AE}" pid="3" name="MediaServiceImageTags">
    <vt:lpwstr/>
  </property>
</Properties>
</file>